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kredabt\Stiegmann Scanner\"/>
    </mc:Choice>
  </mc:AlternateContent>
  <xr:revisionPtr revIDLastSave="0" documentId="13_ncr:1_{42C83FE7-1B90-4F9D-A4D9-E38BBA898AC5}" xr6:coauthVersionLast="41" xr6:coauthVersionMax="41" xr10:uidLastSave="{00000000-0000-0000-0000-000000000000}"/>
  <bookViews>
    <workbookView xWindow="1560" yWindow="390" windowWidth="27135" windowHeight="15045" xr2:uid="{1D16F406-0036-44E2-BB7A-E1292C878741}"/>
  </bookViews>
  <sheets>
    <sheet name="Datenblatt" sheetId="3" r:id="rId1"/>
    <sheet name="Musterbefüllung" sheetId="1" r:id="rId2"/>
  </sheets>
  <calcPr calcId="191029" iterate="1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40" i="3" l="1"/>
  <c r="L40" i="3"/>
  <c r="K40" i="3"/>
  <c r="H40" i="3"/>
  <c r="G40" i="3"/>
  <c r="F40" i="3"/>
  <c r="E40" i="3"/>
  <c r="E42" i="3" s="1"/>
  <c r="P38" i="3"/>
  <c r="N38" i="3"/>
  <c r="I38" i="3"/>
  <c r="N37" i="3"/>
  <c r="I37" i="3"/>
  <c r="N36" i="3"/>
  <c r="I36" i="3"/>
  <c r="P36" i="3" s="1"/>
  <c r="N35" i="3"/>
  <c r="I35" i="3"/>
  <c r="P34" i="3"/>
  <c r="N34" i="3"/>
  <c r="I34" i="3"/>
  <c r="N33" i="3"/>
  <c r="I33" i="3"/>
  <c r="N32" i="3"/>
  <c r="P32" i="3" s="1"/>
  <c r="I32" i="3"/>
  <c r="N31" i="3"/>
  <c r="I31" i="3"/>
  <c r="M30" i="3"/>
  <c r="L30" i="3"/>
  <c r="K30" i="3"/>
  <c r="N30" i="3" s="1"/>
  <c r="H30" i="3"/>
  <c r="G30" i="3"/>
  <c r="F30" i="3"/>
  <c r="E30" i="3"/>
  <c r="N29" i="3"/>
  <c r="I29" i="3"/>
  <c r="N28" i="3"/>
  <c r="I28" i="3"/>
  <c r="N27" i="3"/>
  <c r="I27" i="3"/>
  <c r="P26" i="3"/>
  <c r="N26" i="3"/>
  <c r="I26" i="3"/>
  <c r="N25" i="3"/>
  <c r="I25" i="3"/>
  <c r="N24" i="3"/>
  <c r="I24" i="3"/>
  <c r="N23" i="3"/>
  <c r="I23" i="3"/>
  <c r="D21" i="3"/>
  <c r="E2" i="3"/>
  <c r="E2" i="1"/>
  <c r="M40" i="1"/>
  <c r="L40" i="1"/>
  <c r="K40" i="1"/>
  <c r="H40" i="1"/>
  <c r="G40" i="1"/>
  <c r="F40" i="1"/>
  <c r="E40" i="1"/>
  <c r="E42" i="1" s="1"/>
  <c r="N38" i="1"/>
  <c r="N37" i="1"/>
  <c r="N36" i="1"/>
  <c r="N35" i="1"/>
  <c r="N34" i="1"/>
  <c r="N33" i="1"/>
  <c r="N32" i="1"/>
  <c r="N31" i="1"/>
  <c r="I38" i="1"/>
  <c r="I37" i="1"/>
  <c r="I36" i="1"/>
  <c r="I35" i="1"/>
  <c r="I34" i="1"/>
  <c r="I33" i="1"/>
  <c r="I32" i="1"/>
  <c r="I31" i="1"/>
  <c r="N29" i="1"/>
  <c r="N28" i="1"/>
  <c r="N27" i="1"/>
  <c r="N26" i="1"/>
  <c r="N25" i="1"/>
  <c r="N24" i="1"/>
  <c r="N23" i="1"/>
  <c r="M30" i="1"/>
  <c r="L30" i="1"/>
  <c r="K30" i="1"/>
  <c r="I29" i="1"/>
  <c r="I28" i="1"/>
  <c r="P28" i="1" s="1"/>
  <c r="I27" i="1"/>
  <c r="I26" i="1"/>
  <c r="I25" i="1"/>
  <c r="I24" i="1"/>
  <c r="I23" i="1"/>
  <c r="H30" i="1"/>
  <c r="G30" i="1"/>
  <c r="F30" i="1"/>
  <c r="E30" i="1"/>
  <c r="P33" i="3" l="1"/>
  <c r="P35" i="3"/>
  <c r="P37" i="3"/>
  <c r="P31" i="3"/>
  <c r="P29" i="3"/>
  <c r="P28" i="3"/>
  <c r="I30" i="3"/>
  <c r="P30" i="3" s="1"/>
  <c r="P27" i="3"/>
  <c r="P25" i="3"/>
  <c r="P24" i="3"/>
  <c r="P23" i="3"/>
  <c r="E44" i="3"/>
  <c r="E46" i="3" s="1"/>
  <c r="F42" i="3"/>
  <c r="P31" i="1"/>
  <c r="P37" i="1"/>
  <c r="P26" i="1"/>
  <c r="P25" i="1"/>
  <c r="P29" i="1"/>
  <c r="N30" i="1"/>
  <c r="P36" i="1"/>
  <c r="P27" i="1"/>
  <c r="P34" i="1"/>
  <c r="P23" i="1"/>
  <c r="P35" i="1"/>
  <c r="P33" i="1"/>
  <c r="F42" i="1"/>
  <c r="F44" i="1" s="1"/>
  <c r="F46" i="1" s="1"/>
  <c r="E44" i="1"/>
  <c r="E46" i="1" s="1"/>
  <c r="I30" i="1"/>
  <c r="P32" i="1"/>
  <c r="P38" i="1"/>
  <c r="P24" i="1"/>
  <c r="F44" i="3" l="1"/>
  <c r="F46" i="3" s="1"/>
  <c r="G42" i="3"/>
  <c r="P30" i="1"/>
  <c r="G42" i="1"/>
  <c r="G44" i="1" s="1"/>
  <c r="G46" i="1" s="1"/>
  <c r="G44" i="3" l="1"/>
  <c r="G46" i="3" s="1"/>
  <c r="H42" i="3"/>
  <c r="H42" i="1"/>
  <c r="H44" i="1" s="1"/>
  <c r="H46" i="1" s="1"/>
  <c r="H44" i="3" l="1"/>
  <c r="H46" i="3" s="1"/>
  <c r="K42" i="3"/>
  <c r="K42" i="1"/>
  <c r="K44" i="3" l="1"/>
  <c r="K46" i="3" s="1"/>
  <c r="L42" i="3"/>
  <c r="K44" i="1"/>
  <c r="K46" i="1" s="1"/>
  <c r="L42" i="1"/>
  <c r="L44" i="3" l="1"/>
  <c r="L46" i="3" s="1"/>
  <c r="M42" i="3"/>
  <c r="M44" i="3" s="1"/>
  <c r="M46" i="3" s="1"/>
  <c r="L44" i="1"/>
  <c r="L46" i="1" s="1"/>
  <c r="M42" i="1"/>
  <c r="M44" i="1" s="1"/>
  <c r="M46" i="1" s="1"/>
  <c r="D21" i="1" l="1"/>
</calcChain>
</file>

<file path=xl/sharedStrings.xml><?xml version="1.0" encoding="utf-8"?>
<sst xmlns="http://schemas.openxmlformats.org/spreadsheetml/2006/main" count="145" uniqueCount="62">
  <si>
    <t>beantragte Kreditsumme: (Kundenwunsch)</t>
  </si>
  <si>
    <t>Kurzbeschreibung der aktuellen Situation</t>
  </si>
  <si>
    <t>Kurzplanrechnung in €</t>
  </si>
  <si>
    <t>Steuerstundung ist beantragt: ja/ nein</t>
  </si>
  <si>
    <t>weitere Liquiditätshilfen sind beantragt: ja/ nein</t>
  </si>
  <si>
    <t>=&gt; wenn ja: welche?</t>
  </si>
  <si>
    <t>Kurz-Liquiditäts-Check/- Planung</t>
  </si>
  <si>
    <t xml:space="preserve"> Antragsdatum: </t>
  </si>
  <si>
    <t>Version 4.0/ 02.04.2020</t>
  </si>
  <si>
    <t>Kreditnehmer:</t>
  </si>
  <si>
    <t xml:space="preserve"> zu füllende Felder</t>
  </si>
  <si>
    <t xml:space="preserve">Branche: </t>
  </si>
  <si>
    <t>Ergebnisfelder</t>
  </si>
  <si>
    <t xml:space="preserve">Kontonummer: </t>
  </si>
  <si>
    <t>gesperrte Felder</t>
  </si>
  <si>
    <t>Kommentierungen/ Hinweise/ Bemerkungen</t>
  </si>
  <si>
    <t>Kreditlinie VB Selm-Bork eG</t>
  </si>
  <si>
    <t>Kontostand =&gt; Erfassung mit +/-</t>
  </si>
  <si>
    <t>Kreditlinien bei weiteren Banken</t>
  </si>
  <si>
    <t>freie Liquidität incl. Kreditlinien</t>
  </si>
  <si>
    <t>Eingänge aus lfd. Umsätzen</t>
  </si>
  <si>
    <t xml:space="preserve">Ausgänge aus offenen (Alt-) Verbindlichkeiten </t>
  </si>
  <si>
    <t xml:space="preserve">Personalkosten </t>
  </si>
  <si>
    <t>Privatentnahmen</t>
  </si>
  <si>
    <t>Fixkosten: Miete/ Nebenkosten/ Raumkosten</t>
  </si>
  <si>
    <t>Fixkosten: Versicherungen</t>
  </si>
  <si>
    <t>Fixkosten: Summe sonstige</t>
  </si>
  <si>
    <t>Summe Fixkosten</t>
  </si>
  <si>
    <t>Darlehensrate bei weiteren Banken</t>
  </si>
  <si>
    <t>Leasingraten</t>
  </si>
  <si>
    <t xml:space="preserve">sonstige Positionen =&gt; Erfassung mit +/- </t>
  </si>
  <si>
    <t>Privateinlagen</t>
  </si>
  <si>
    <t xml:space="preserve">Liquiditätszuschüsse (zB Sonderprogramme Bund/ ohne Rückzahlung) </t>
  </si>
  <si>
    <t xml:space="preserve">Kurzarbeitergeld </t>
  </si>
  <si>
    <t>Liquiditätshilfen aus sonstigen Programmen (zB KFW Darlehen)</t>
  </si>
  <si>
    <t>Kontosaldo</t>
  </si>
  <si>
    <t xml:space="preserve">freie Kreditlinie </t>
  </si>
  <si>
    <t>aktueller Forderungsbestand: €</t>
  </si>
  <si>
    <t>aktueller Stand Verbindlichkeiten: €</t>
  </si>
  <si>
    <t xml:space="preserve"> +</t>
  </si>
  <si>
    <t xml:space="preserve"> +/-</t>
  </si>
  <si>
    <t xml:space="preserve"> =</t>
  </si>
  <si>
    <t>Darlehensrate VB Selm-Bork eG (nur Zins/Tilgungsanteil ist bereits gestundet)</t>
  </si>
  <si>
    <t xml:space="preserve"> -</t>
  </si>
  <si>
    <t>Liquiditätszufluss +                                                                           Liquiditätsabfluss -</t>
  </si>
  <si>
    <t>Gesamt-summe 3 - 9/2020</t>
  </si>
  <si>
    <t>Zwischen-summe 7 - 9/2020</t>
  </si>
  <si>
    <t>Zwischen-summe 3 - 6/2020</t>
  </si>
  <si>
    <t>Bilanzsumme:</t>
  </si>
  <si>
    <t>Jahresumsatz per 31.12.2019:</t>
  </si>
  <si>
    <t>Anzahl Mitarbeiter nach Köpfen:</t>
  </si>
  <si>
    <t>Anzahl Mitarbeiter Quotal:</t>
  </si>
  <si>
    <t>Juli</t>
  </si>
  <si>
    <t>Aug</t>
  </si>
  <si>
    <t>Sept</t>
  </si>
  <si>
    <t>Okt</t>
  </si>
  <si>
    <t>Zwischen-summe 7 - 10/2020</t>
  </si>
  <si>
    <t>Nov.</t>
  </si>
  <si>
    <t>Dez.</t>
  </si>
  <si>
    <t>Zwischen-summe 11 - 01/2021</t>
  </si>
  <si>
    <t>Gesamt-summe 7/20 - 01/2021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</si>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</sst>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7]_-;\-* #,##0.00\ [$€-407]_-;_-* &quot;-&quot;??\ [$€-407]_-;_-@_-"/>
    <numFmt numFmtId="165" formatCode="#,##0\ &quot;€&quot;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Frutiger VR"/>
      <family val="2"/>
    </font>
    <font>
      <b/>
      <sz val="10"/>
      <color theme="1"/>
      <name val="Frutiger VR"/>
      <family val="2"/>
    </font>
    <font>
      <b/>
      <sz val="11"/>
      <color theme="1"/>
      <name val="Frutiger VR"/>
      <family val="2"/>
    </font>
    <font>
      <sz val="9"/>
      <color theme="1"/>
      <name val="Frutiger VR"/>
      <family val="2"/>
    </font>
    <font>
      <b/>
      <sz val="9"/>
      <color theme="1"/>
      <name val="Frutiger VR"/>
      <family val="2"/>
    </font>
    <font>
      <sz val="9"/>
      <color theme="1"/>
      <name val="Calibri"/>
      <family val="2"/>
      <scheme val="minor"/>
    </font>
    <font>
      <sz val="11"/>
      <color theme="1"/>
      <name val="Frutiger VR"/>
      <family val="2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9" tint="-0.25098422193060094"/>
        </stop>
      </gradient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1" xfId="0" applyFont="1" applyBorder="1"/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165" fontId="1" fillId="6" borderId="1" xfId="0" applyNumberFormat="1" applyFont="1" applyFill="1" applyBorder="1" applyAlignment="1" applyProtection="1">
      <alignment horizontal="center" vertical="center"/>
      <protection hidden="1"/>
    </xf>
    <xf numFmtId="165" fontId="1" fillId="0" borderId="1" xfId="0" applyNumberFormat="1" applyFont="1" applyBorder="1" applyAlignment="1">
      <alignment horizontal="center" vertical="center"/>
    </xf>
    <xf numFmtId="165" fontId="1" fillId="0" borderId="1" xfId="0" applyNumberFormat="1" applyFont="1" applyBorder="1" applyAlignment="1" applyProtection="1">
      <alignment horizontal="center" vertical="center"/>
      <protection hidden="1"/>
    </xf>
    <xf numFmtId="0" fontId="1" fillId="4" borderId="1" xfId="0" applyFont="1" applyFill="1" applyBorder="1" applyProtection="1">
      <protection hidden="1"/>
    </xf>
    <xf numFmtId="0" fontId="1" fillId="4" borderId="1" xfId="0" applyFont="1" applyFill="1" applyBorder="1" applyAlignment="1" applyProtection="1">
      <alignment horizontal="center" vertical="center"/>
      <protection hidden="1"/>
    </xf>
    <xf numFmtId="0" fontId="1" fillId="0" borderId="1" xfId="0" applyFont="1" applyBorder="1" applyAlignment="1" applyProtection="1">
      <alignment horizontal="center" vertical="center"/>
      <protection hidden="1"/>
    </xf>
    <xf numFmtId="0" fontId="1" fillId="2" borderId="1" xfId="0" applyFont="1" applyFill="1" applyBorder="1" applyProtection="1">
      <protection locked="0"/>
    </xf>
    <xf numFmtId="0" fontId="1" fillId="3" borderId="0" xfId="0" applyFont="1" applyFill="1" applyBorder="1" applyAlignment="1"/>
    <xf numFmtId="0" fontId="2" fillId="0" borderId="1" xfId="0" applyFont="1" applyBorder="1" applyAlignment="1">
      <alignment horizontal="left" vertical="center"/>
    </xf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wrapText="1"/>
    </xf>
    <xf numFmtId="0" fontId="6" fillId="0" borderId="0" xfId="0" applyFont="1"/>
    <xf numFmtId="165" fontId="1" fillId="6" borderId="1" xfId="0" applyNumberFormat="1" applyFont="1" applyFill="1" applyBorder="1" applyProtection="1">
      <protection hidden="1"/>
    </xf>
    <xf numFmtId="0" fontId="1" fillId="0" borderId="9" xfId="0" applyFont="1" applyBorder="1"/>
    <xf numFmtId="0" fontId="4" fillId="0" borderId="10" xfId="0" applyFont="1" applyBorder="1"/>
    <xf numFmtId="0" fontId="1" fillId="0" borderId="10" xfId="0" applyFont="1" applyBorder="1"/>
    <xf numFmtId="0" fontId="0" fillId="0" borderId="11" xfId="0" applyBorder="1"/>
    <xf numFmtId="0" fontId="1" fillId="0" borderId="5" xfId="0" applyFont="1" applyBorder="1"/>
    <xf numFmtId="0" fontId="3" fillId="0" borderId="0" xfId="0" applyFont="1" applyBorder="1"/>
    <xf numFmtId="0" fontId="1" fillId="0" borderId="0" xfId="0" applyFont="1" applyBorder="1"/>
    <xf numFmtId="0" fontId="0" fillId="0" borderId="12" xfId="0" applyBorder="1"/>
    <xf numFmtId="0" fontId="4" fillId="0" borderId="0" xfId="0" applyFont="1" applyBorder="1"/>
    <xf numFmtId="0" fontId="1" fillId="0" borderId="0" xfId="0" applyFont="1" applyBorder="1" applyAlignment="1">
      <alignment horizontal="center"/>
    </xf>
    <xf numFmtId="0" fontId="1" fillId="2" borderId="0" xfId="0" applyFont="1" applyFill="1" applyBorder="1"/>
    <xf numFmtId="0" fontId="5" fillId="5" borderId="0" xfId="0" applyFont="1" applyFill="1" applyBorder="1" applyAlignment="1">
      <alignment horizontal="center" vertical="center"/>
    </xf>
    <xf numFmtId="0" fontId="1" fillId="5" borderId="0" xfId="0" applyFont="1" applyFill="1" applyBorder="1"/>
    <xf numFmtId="17" fontId="1" fillId="5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 wrapText="1"/>
    </xf>
    <xf numFmtId="0" fontId="1" fillId="4" borderId="0" xfId="0" applyFont="1" applyFill="1" applyBorder="1"/>
    <xf numFmtId="0" fontId="5" fillId="0" borderId="0" xfId="0" applyFont="1" applyBorder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Protection="1">
      <protection hidden="1"/>
    </xf>
    <xf numFmtId="0" fontId="1" fillId="0" borderId="0" xfId="0" applyFont="1" applyBorder="1" applyAlignment="1" applyProtection="1">
      <alignment horizontal="center" vertical="center"/>
      <protection hidden="1"/>
    </xf>
    <xf numFmtId="0" fontId="1" fillId="0" borderId="13" xfId="0" applyFont="1" applyBorder="1"/>
    <xf numFmtId="0" fontId="4" fillId="0" borderId="14" xfId="0" applyFont="1" applyBorder="1"/>
    <xf numFmtId="0" fontId="1" fillId="0" borderId="14" xfId="0" applyFont="1" applyBorder="1"/>
    <xf numFmtId="0" fontId="0" fillId="0" borderId="15" xfId="0" applyBorder="1"/>
    <xf numFmtId="14" fontId="1" fillId="2" borderId="1" xfId="0" applyNumberFormat="1" applyFont="1" applyFill="1" applyBorder="1"/>
    <xf numFmtId="165" fontId="7" fillId="0" borderId="0" xfId="0" applyNumberFormat="1" applyFont="1" applyBorder="1" applyAlignment="1" applyProtection="1">
      <alignment horizontal="center" vertical="center"/>
      <protection hidden="1"/>
    </xf>
    <xf numFmtId="16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2" borderId="3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 vertical="center"/>
    </xf>
    <xf numFmtId="0" fontId="1" fillId="7" borderId="6" xfId="0" applyFont="1" applyFill="1" applyBorder="1" applyAlignment="1">
      <alignment horizontal="center"/>
    </xf>
    <xf numFmtId="0" fontId="1" fillId="7" borderId="7" xfId="0" applyFont="1" applyFill="1" applyBorder="1" applyAlignment="1">
      <alignment horizontal="center"/>
    </xf>
    <xf numFmtId="0" fontId="1" fillId="7" borderId="8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165" fontId="1" fillId="6" borderId="0" xfId="0" applyNumberFormat="1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17" fontId="1" fillId="8" borderId="0" xfId="0" applyNumberFormat="1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Border="1" applyAlignment="1" applyProtection="1">
      <alignment horizontal="center" vertical="center" wrapText="1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81642</xdr:colOff>
      <xdr:row>1</xdr:row>
      <xdr:rowOff>0</xdr:rowOff>
    </xdr:from>
    <xdr:to>
      <xdr:col>21</xdr:col>
      <xdr:colOff>161924</xdr:colOff>
      <xdr:row>3</xdr:row>
      <xdr:rowOff>171450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ADB914F1-FF73-47DF-A240-AB5F06D9F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6542" y="190500"/>
          <a:ext cx="3233057" cy="45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81642</xdr:colOff>
      <xdr:row>1</xdr:row>
      <xdr:rowOff>0</xdr:rowOff>
    </xdr:from>
    <xdr:to>
      <xdr:col>21</xdr:col>
      <xdr:colOff>161924</xdr:colOff>
      <xdr:row>3</xdr:row>
      <xdr:rowOff>171450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5F7B8BC-E5C7-4850-B9B2-9850FE801F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16542" y="190500"/>
          <a:ext cx="3233057" cy="457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AF0BB-72C7-4943-A39F-54CFCCC41437}">
  <sheetPr>
    <pageSetUpPr fitToPage="1"/>
  </sheetPr>
  <dimension ref="A1:V56"/>
  <sheetViews>
    <sheetView showGridLines="0" tabSelected="1" workbookViewId="0">
      <selection activeCell="C13" sqref="C13:Q13"/>
    </sheetView>
  </sheetViews>
  <sheetFormatPr baseColWidth="10" defaultRowHeight="15" x14ac:dyDescent="0.25"/>
  <cols>
    <col min="1" max="1" width="4" customWidth="1"/>
    <col min="2" max="2" width="45.85546875" style="17" customWidth="1"/>
    <col min="3" max="3" width="3.85546875" customWidth="1"/>
    <col min="4" max="7" width="12" bestFit="1" customWidth="1"/>
    <col min="9" max="9" width="12" bestFit="1" customWidth="1"/>
    <col min="10" max="10" width="2.85546875" customWidth="1"/>
    <col min="14" max="14" width="12" bestFit="1" customWidth="1"/>
    <col min="15" max="15" width="1.7109375" customWidth="1"/>
    <col min="16" max="16" width="12" bestFit="1" customWidth="1"/>
    <col min="17" max="17" width="1.5703125" customWidth="1"/>
    <col min="22" max="22" width="3.28515625" customWidth="1"/>
  </cols>
  <sheetData>
    <row r="1" spans="1:22" x14ac:dyDescent="0.25">
      <c r="A1" s="19"/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2"/>
    </row>
    <row r="2" spans="1:22" x14ac:dyDescent="0.25">
      <c r="A2" s="23"/>
      <c r="B2" s="24" t="s">
        <v>6</v>
      </c>
      <c r="C2" s="54" t="s">
        <v>7</v>
      </c>
      <c r="D2" s="54"/>
      <c r="E2" s="43">
        <f ca="1">TODAY()</f>
        <v>44021</v>
      </c>
      <c r="F2" s="25"/>
      <c r="G2" s="25" t="s">
        <v>8</v>
      </c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6"/>
    </row>
    <row r="3" spans="1:22" ht="7.5" customHeight="1" x14ac:dyDescent="0.25">
      <c r="A3" s="23"/>
      <c r="B3" s="27"/>
      <c r="C3" s="28"/>
      <c r="D3" s="28"/>
      <c r="E3" s="29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6"/>
    </row>
    <row r="4" spans="1:22" x14ac:dyDescent="0.25">
      <c r="A4" s="23"/>
      <c r="B4" s="14" t="s">
        <v>9</v>
      </c>
      <c r="C4" s="46"/>
      <c r="D4" s="46"/>
      <c r="E4" s="46"/>
      <c r="F4" s="25"/>
      <c r="G4" s="55" t="s">
        <v>10</v>
      </c>
      <c r="H4" s="5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6"/>
    </row>
    <row r="5" spans="1:22" x14ac:dyDescent="0.25">
      <c r="A5" s="23"/>
      <c r="B5" s="14" t="s">
        <v>11</v>
      </c>
      <c r="C5" s="46"/>
      <c r="D5" s="46"/>
      <c r="E5" s="46"/>
      <c r="F5" s="25"/>
      <c r="G5" s="56" t="s">
        <v>12</v>
      </c>
      <c r="H5" s="56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6"/>
    </row>
    <row r="6" spans="1:22" x14ac:dyDescent="0.25">
      <c r="A6" s="23"/>
      <c r="B6" s="14" t="s">
        <v>13</v>
      </c>
      <c r="C6" s="46"/>
      <c r="D6" s="46"/>
      <c r="E6" s="46"/>
      <c r="F6" s="25"/>
      <c r="G6" s="57" t="s">
        <v>14</v>
      </c>
      <c r="H6" s="57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6"/>
    </row>
    <row r="7" spans="1:22" x14ac:dyDescent="0.25">
      <c r="A7" s="23"/>
      <c r="B7" s="14" t="s">
        <v>48</v>
      </c>
      <c r="C7" s="46"/>
      <c r="D7" s="46"/>
      <c r="E7" s="46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6"/>
    </row>
    <row r="8" spans="1:22" x14ac:dyDescent="0.25">
      <c r="A8" s="23"/>
      <c r="B8" s="14" t="s">
        <v>49</v>
      </c>
      <c r="C8" s="47"/>
      <c r="D8" s="48"/>
      <c r="E8" s="49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6"/>
    </row>
    <row r="9" spans="1:22" x14ac:dyDescent="0.25">
      <c r="A9" s="23"/>
      <c r="B9" s="14" t="s">
        <v>50</v>
      </c>
      <c r="C9" s="46"/>
      <c r="D9" s="46"/>
      <c r="E9" s="46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6"/>
    </row>
    <row r="10" spans="1:22" x14ac:dyDescent="0.25">
      <c r="A10" s="23"/>
      <c r="B10" s="14" t="s">
        <v>51</v>
      </c>
      <c r="C10" s="47"/>
      <c r="D10" s="48"/>
      <c r="E10" s="49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6"/>
    </row>
    <row r="11" spans="1:22" x14ac:dyDescent="0.25">
      <c r="A11" s="23"/>
      <c r="B11" s="14" t="s">
        <v>0</v>
      </c>
      <c r="C11" s="46"/>
      <c r="D11" s="46"/>
      <c r="E11" s="46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6"/>
    </row>
    <row r="12" spans="1:22" x14ac:dyDescent="0.25">
      <c r="A12" s="23"/>
      <c r="B12" s="27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6"/>
    </row>
    <row r="13" spans="1:22" ht="60" customHeight="1" x14ac:dyDescent="0.25">
      <c r="A13" s="23"/>
      <c r="B13" s="12" t="s">
        <v>1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25"/>
      <c r="S13" s="25"/>
      <c r="T13" s="25"/>
      <c r="U13" s="25"/>
      <c r="V13" s="26"/>
    </row>
    <row r="14" spans="1:22" x14ac:dyDescent="0.25">
      <c r="A14" s="23"/>
      <c r="B14" s="2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6"/>
    </row>
    <row r="15" spans="1:22" ht="38.25" x14ac:dyDescent="0.25">
      <c r="A15" s="23"/>
      <c r="B15" s="30" t="s">
        <v>2</v>
      </c>
      <c r="C15" s="25"/>
      <c r="D15" s="31"/>
      <c r="E15" s="58" t="s">
        <v>52</v>
      </c>
      <c r="F15" s="58" t="s">
        <v>53</v>
      </c>
      <c r="G15" s="58" t="s">
        <v>54</v>
      </c>
      <c r="H15" s="58" t="s">
        <v>55</v>
      </c>
      <c r="I15" s="59" t="s">
        <v>56</v>
      </c>
      <c r="J15" s="25"/>
      <c r="K15" s="58" t="s">
        <v>57</v>
      </c>
      <c r="L15" s="58" t="s">
        <v>58</v>
      </c>
      <c r="M15" s="58">
        <v>44197</v>
      </c>
      <c r="N15" s="59" t="s">
        <v>59</v>
      </c>
      <c r="O15" s="25"/>
      <c r="P15" s="59" t="s">
        <v>60</v>
      </c>
      <c r="Q15" s="25"/>
      <c r="R15" s="50" t="s">
        <v>15</v>
      </c>
      <c r="S15" s="50"/>
      <c r="T15" s="50"/>
      <c r="U15" s="50"/>
      <c r="V15" s="26"/>
    </row>
    <row r="16" spans="1:22" ht="7.5" customHeight="1" x14ac:dyDescent="0.25">
      <c r="A16" s="23"/>
      <c r="B16" s="27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6"/>
    </row>
    <row r="17" spans="1:22" x14ac:dyDescent="0.25">
      <c r="A17" s="23"/>
      <c r="B17" s="14" t="s">
        <v>16</v>
      </c>
      <c r="C17" s="2" t="s">
        <v>39</v>
      </c>
      <c r="D17" s="45">
        <v>0</v>
      </c>
      <c r="E17" s="34"/>
      <c r="F17" s="34"/>
      <c r="G17" s="34"/>
      <c r="H17" s="34"/>
      <c r="I17" s="34"/>
      <c r="J17" s="25"/>
      <c r="K17" s="34"/>
      <c r="L17" s="34"/>
      <c r="M17" s="34"/>
      <c r="N17" s="34"/>
      <c r="O17" s="25"/>
      <c r="P17" s="34"/>
      <c r="Q17" s="25"/>
      <c r="R17" s="25"/>
      <c r="S17" s="25"/>
      <c r="T17" s="25"/>
      <c r="U17" s="25"/>
      <c r="V17" s="26"/>
    </row>
    <row r="18" spans="1:22" x14ac:dyDescent="0.25">
      <c r="A18" s="23"/>
      <c r="B18" s="14" t="s">
        <v>17</v>
      </c>
      <c r="C18" s="2" t="s">
        <v>40</v>
      </c>
      <c r="D18" s="45">
        <v>0</v>
      </c>
      <c r="E18" s="34"/>
      <c r="F18" s="34"/>
      <c r="G18" s="34"/>
      <c r="H18" s="34"/>
      <c r="I18" s="34"/>
      <c r="J18" s="25"/>
      <c r="K18" s="34"/>
      <c r="L18" s="34"/>
      <c r="M18" s="34"/>
      <c r="N18" s="34"/>
      <c r="O18" s="25"/>
      <c r="P18" s="34"/>
      <c r="Q18" s="25"/>
      <c r="R18" s="25"/>
      <c r="S18" s="25"/>
      <c r="T18" s="25"/>
      <c r="U18" s="25"/>
      <c r="V18" s="26"/>
    </row>
    <row r="19" spans="1:22" x14ac:dyDescent="0.25">
      <c r="A19" s="23"/>
      <c r="B19" s="14" t="s">
        <v>18</v>
      </c>
      <c r="C19" s="2" t="s">
        <v>39</v>
      </c>
      <c r="D19" s="45">
        <v>0</v>
      </c>
      <c r="E19" s="34"/>
      <c r="F19" s="34"/>
      <c r="G19" s="34"/>
      <c r="H19" s="34"/>
      <c r="I19" s="34"/>
      <c r="J19" s="25"/>
      <c r="K19" s="34"/>
      <c r="L19" s="34"/>
      <c r="M19" s="34"/>
      <c r="N19" s="34"/>
      <c r="O19" s="25"/>
      <c r="P19" s="34"/>
      <c r="Q19" s="25"/>
      <c r="R19" s="25"/>
      <c r="S19" s="25"/>
      <c r="T19" s="25"/>
      <c r="U19" s="25"/>
      <c r="V19" s="26"/>
    </row>
    <row r="20" spans="1:22" x14ac:dyDescent="0.25">
      <c r="A20" s="23"/>
      <c r="B20" s="14" t="s">
        <v>17</v>
      </c>
      <c r="C20" s="2" t="s">
        <v>40</v>
      </c>
      <c r="D20" s="45">
        <v>0</v>
      </c>
      <c r="E20" s="34"/>
      <c r="F20" s="34"/>
      <c r="G20" s="34"/>
      <c r="H20" s="34"/>
      <c r="I20" s="34"/>
      <c r="J20" s="25"/>
      <c r="K20" s="34"/>
      <c r="L20" s="34"/>
      <c r="M20" s="34"/>
      <c r="N20" s="34"/>
      <c r="O20" s="25"/>
      <c r="P20" s="34"/>
      <c r="Q20" s="25"/>
      <c r="R20" s="25"/>
      <c r="S20" s="25"/>
      <c r="T20" s="25"/>
      <c r="U20" s="25"/>
      <c r="V20" s="26"/>
    </row>
    <row r="21" spans="1:22" x14ac:dyDescent="0.25">
      <c r="A21" s="23"/>
      <c r="B21" s="14" t="s">
        <v>19</v>
      </c>
      <c r="C21" s="2" t="s">
        <v>41</v>
      </c>
      <c r="D21" s="18">
        <f>SUM(D17:D20)</f>
        <v>0</v>
      </c>
      <c r="E21" s="34"/>
      <c r="F21" s="34"/>
      <c r="G21" s="34"/>
      <c r="H21" s="34"/>
      <c r="I21" s="34"/>
      <c r="J21" s="25"/>
      <c r="K21" s="34"/>
      <c r="L21" s="34"/>
      <c r="M21" s="34"/>
      <c r="N21" s="34"/>
      <c r="O21" s="25"/>
      <c r="P21" s="34"/>
      <c r="Q21" s="25"/>
      <c r="R21" s="25"/>
      <c r="S21" s="25"/>
      <c r="T21" s="25"/>
      <c r="U21" s="25"/>
      <c r="V21" s="26"/>
    </row>
    <row r="22" spans="1:22" x14ac:dyDescent="0.25">
      <c r="A22" s="23"/>
      <c r="B22" s="2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6"/>
    </row>
    <row r="23" spans="1:22" x14ac:dyDescent="0.25">
      <c r="A23" s="23"/>
      <c r="B23" s="14" t="s">
        <v>20</v>
      </c>
      <c r="C23" s="2" t="s">
        <v>39</v>
      </c>
      <c r="D23" s="51"/>
      <c r="E23" s="3" t="s">
        <v>61</v>
      </c>
      <c r="F23" s="3">
        <v>0</v>
      </c>
      <c r="G23" s="3">
        <v>0</v>
      </c>
      <c r="H23" s="3">
        <v>0</v>
      </c>
      <c r="I23" s="4">
        <f t="shared" ref="I23:I29" si="0">SUM(E23:H23)</f>
        <v>0</v>
      </c>
      <c r="J23" s="5"/>
      <c r="K23" s="3">
        <v>0</v>
      </c>
      <c r="L23" s="3">
        <v>0</v>
      </c>
      <c r="M23" s="3">
        <v>0</v>
      </c>
      <c r="N23" s="4">
        <f t="shared" ref="N23:N29" si="1">SUM(J23:M23)</f>
        <v>0</v>
      </c>
      <c r="O23" s="5"/>
      <c r="P23" s="4">
        <f t="shared" ref="P23:P29" si="2">+N23+I23</f>
        <v>0</v>
      </c>
      <c r="Q23" s="25"/>
      <c r="R23" s="46">
        <v>0</v>
      </c>
      <c r="S23" s="46"/>
      <c r="T23" s="46"/>
      <c r="U23" s="46"/>
      <c r="V23" s="26"/>
    </row>
    <row r="24" spans="1:22" x14ac:dyDescent="0.25">
      <c r="A24" s="23"/>
      <c r="B24" s="14" t="s">
        <v>21</v>
      </c>
      <c r="C24" s="2" t="s">
        <v>43</v>
      </c>
      <c r="D24" s="52"/>
      <c r="E24" s="3">
        <v>0</v>
      </c>
      <c r="F24" s="3">
        <v>0</v>
      </c>
      <c r="G24" s="3">
        <v>0</v>
      </c>
      <c r="H24" s="3">
        <v>0</v>
      </c>
      <c r="I24" s="4">
        <f t="shared" si="0"/>
        <v>0</v>
      </c>
      <c r="J24" s="5"/>
      <c r="K24" s="3">
        <v>0</v>
      </c>
      <c r="L24" s="3">
        <v>0</v>
      </c>
      <c r="M24" s="3">
        <v>0</v>
      </c>
      <c r="N24" s="4">
        <f t="shared" si="1"/>
        <v>0</v>
      </c>
      <c r="O24" s="5"/>
      <c r="P24" s="4">
        <f t="shared" si="2"/>
        <v>0</v>
      </c>
      <c r="Q24" s="25"/>
      <c r="R24" s="46"/>
      <c r="S24" s="46"/>
      <c r="T24" s="46"/>
      <c r="U24" s="46"/>
      <c r="V24" s="26"/>
    </row>
    <row r="25" spans="1:22" x14ac:dyDescent="0.25">
      <c r="A25" s="23"/>
      <c r="B25" s="14" t="s">
        <v>22</v>
      </c>
      <c r="C25" s="2" t="s">
        <v>43</v>
      </c>
      <c r="D25" s="52"/>
      <c r="E25" s="3">
        <v>0</v>
      </c>
      <c r="F25" s="3">
        <v>0</v>
      </c>
      <c r="G25" s="3">
        <v>0</v>
      </c>
      <c r="H25" s="3">
        <v>0</v>
      </c>
      <c r="I25" s="4">
        <f t="shared" si="0"/>
        <v>0</v>
      </c>
      <c r="J25" s="5"/>
      <c r="K25" s="3">
        <v>0</v>
      </c>
      <c r="L25" s="3">
        <v>0</v>
      </c>
      <c r="M25" s="3">
        <v>0</v>
      </c>
      <c r="N25" s="4">
        <f t="shared" si="1"/>
        <v>0</v>
      </c>
      <c r="O25" s="5"/>
      <c r="P25" s="4">
        <f t="shared" si="2"/>
        <v>0</v>
      </c>
      <c r="Q25" s="25"/>
      <c r="R25" s="46"/>
      <c r="S25" s="46"/>
      <c r="T25" s="46"/>
      <c r="U25" s="46"/>
      <c r="V25" s="26"/>
    </row>
    <row r="26" spans="1:22" x14ac:dyDescent="0.25">
      <c r="A26" s="23"/>
      <c r="B26" s="14" t="s">
        <v>23</v>
      </c>
      <c r="C26" s="2" t="s">
        <v>43</v>
      </c>
      <c r="D26" s="52"/>
      <c r="E26" s="3">
        <v>0</v>
      </c>
      <c r="F26" s="3">
        <v>0</v>
      </c>
      <c r="G26" s="3">
        <v>0</v>
      </c>
      <c r="H26" s="3">
        <v>0</v>
      </c>
      <c r="I26" s="4">
        <f t="shared" si="0"/>
        <v>0</v>
      </c>
      <c r="J26" s="5"/>
      <c r="K26" s="3">
        <v>0</v>
      </c>
      <c r="L26" s="3">
        <v>0</v>
      </c>
      <c r="M26" s="3">
        <v>0</v>
      </c>
      <c r="N26" s="4">
        <f t="shared" si="1"/>
        <v>0</v>
      </c>
      <c r="O26" s="5"/>
      <c r="P26" s="4">
        <f t="shared" si="2"/>
        <v>0</v>
      </c>
      <c r="Q26" s="25"/>
      <c r="R26" s="46"/>
      <c r="S26" s="46"/>
      <c r="T26" s="46"/>
      <c r="U26" s="46"/>
      <c r="V26" s="26"/>
    </row>
    <row r="27" spans="1:22" x14ac:dyDescent="0.25">
      <c r="A27" s="23"/>
      <c r="B27" s="14" t="s">
        <v>24</v>
      </c>
      <c r="C27" s="2" t="s">
        <v>43</v>
      </c>
      <c r="D27" s="52"/>
      <c r="E27" s="3">
        <v>0</v>
      </c>
      <c r="F27" s="3">
        <v>0</v>
      </c>
      <c r="G27" s="3">
        <v>0</v>
      </c>
      <c r="H27" s="3">
        <v>0</v>
      </c>
      <c r="I27" s="4">
        <f t="shared" si="0"/>
        <v>0</v>
      </c>
      <c r="J27" s="5"/>
      <c r="K27" s="3">
        <v>0</v>
      </c>
      <c r="L27" s="3">
        <v>0</v>
      </c>
      <c r="M27" s="3">
        <v>0</v>
      </c>
      <c r="N27" s="4">
        <f t="shared" si="1"/>
        <v>0</v>
      </c>
      <c r="O27" s="5"/>
      <c r="P27" s="4">
        <f t="shared" si="2"/>
        <v>0</v>
      </c>
      <c r="Q27" s="25"/>
      <c r="R27" s="46"/>
      <c r="S27" s="46"/>
      <c r="T27" s="46"/>
      <c r="U27" s="46"/>
      <c r="V27" s="26"/>
    </row>
    <row r="28" spans="1:22" x14ac:dyDescent="0.25">
      <c r="A28" s="23"/>
      <c r="B28" s="14" t="s">
        <v>25</v>
      </c>
      <c r="C28" s="2" t="s">
        <v>43</v>
      </c>
      <c r="D28" s="52"/>
      <c r="E28" s="3">
        <v>0</v>
      </c>
      <c r="F28" s="3">
        <v>0</v>
      </c>
      <c r="G28" s="3">
        <v>0</v>
      </c>
      <c r="H28" s="3">
        <v>0</v>
      </c>
      <c r="I28" s="4">
        <f t="shared" si="0"/>
        <v>0</v>
      </c>
      <c r="J28" s="5"/>
      <c r="K28" s="3">
        <v>0</v>
      </c>
      <c r="L28" s="3">
        <v>0</v>
      </c>
      <c r="M28" s="3">
        <v>0</v>
      </c>
      <c r="N28" s="4">
        <f t="shared" si="1"/>
        <v>0</v>
      </c>
      <c r="O28" s="5"/>
      <c r="P28" s="4">
        <f t="shared" si="2"/>
        <v>0</v>
      </c>
      <c r="Q28" s="25"/>
      <c r="R28" s="46"/>
      <c r="S28" s="46"/>
      <c r="T28" s="46"/>
      <c r="U28" s="46"/>
      <c r="V28" s="26"/>
    </row>
    <row r="29" spans="1:22" x14ac:dyDescent="0.25">
      <c r="A29" s="23"/>
      <c r="B29" s="14" t="s">
        <v>26</v>
      </c>
      <c r="C29" s="2" t="s">
        <v>43</v>
      </c>
      <c r="D29" s="52"/>
      <c r="E29" s="3">
        <v>0</v>
      </c>
      <c r="F29" s="3">
        <v>0</v>
      </c>
      <c r="G29" s="3">
        <v>0</v>
      </c>
      <c r="H29" s="3">
        <v>0</v>
      </c>
      <c r="I29" s="4">
        <f t="shared" si="0"/>
        <v>0</v>
      </c>
      <c r="J29" s="5"/>
      <c r="K29" s="3">
        <v>0</v>
      </c>
      <c r="L29" s="3">
        <v>0</v>
      </c>
      <c r="M29" s="3">
        <v>0</v>
      </c>
      <c r="N29" s="4">
        <f t="shared" si="1"/>
        <v>0</v>
      </c>
      <c r="O29" s="5"/>
      <c r="P29" s="4">
        <f t="shared" si="2"/>
        <v>0</v>
      </c>
      <c r="Q29" s="25"/>
      <c r="R29" s="46"/>
      <c r="S29" s="46"/>
      <c r="T29" s="46"/>
      <c r="U29" s="46"/>
      <c r="V29" s="26"/>
    </row>
    <row r="30" spans="1:22" x14ac:dyDescent="0.25">
      <c r="A30" s="23"/>
      <c r="B30" s="15" t="s">
        <v>27</v>
      </c>
      <c r="C30" s="2"/>
      <c r="D30" s="52"/>
      <c r="E30" s="4">
        <f>+E27+E28+E29</f>
        <v>0</v>
      </c>
      <c r="F30" s="4">
        <f t="shared" ref="F30:H30" si="3">+F27+F28+F29</f>
        <v>0</v>
      </c>
      <c r="G30" s="4">
        <f t="shared" si="3"/>
        <v>0</v>
      </c>
      <c r="H30" s="4">
        <f t="shared" si="3"/>
        <v>0</v>
      </c>
      <c r="I30" s="4">
        <f>SUM(E30:H30)</f>
        <v>0</v>
      </c>
      <c r="J30" s="6"/>
      <c r="K30" s="4">
        <f t="shared" ref="K30:M30" si="4">+K27+K28+K29</f>
        <v>0</v>
      </c>
      <c r="L30" s="4">
        <f t="shared" si="4"/>
        <v>0</v>
      </c>
      <c r="M30" s="4">
        <f t="shared" si="4"/>
        <v>0</v>
      </c>
      <c r="N30" s="4">
        <f>SUM(K30:M30)</f>
        <v>0</v>
      </c>
      <c r="O30" s="6"/>
      <c r="P30" s="4">
        <f>+N30+I30</f>
        <v>0</v>
      </c>
      <c r="Q30" s="25"/>
      <c r="R30" s="25"/>
      <c r="S30" s="25"/>
      <c r="T30" s="25"/>
      <c r="U30" s="25"/>
      <c r="V30" s="26"/>
    </row>
    <row r="31" spans="1:22" ht="24.75" x14ac:dyDescent="0.25">
      <c r="A31" s="23"/>
      <c r="B31" s="16" t="s">
        <v>42</v>
      </c>
      <c r="C31" s="2" t="s">
        <v>43</v>
      </c>
      <c r="D31" s="52"/>
      <c r="E31" s="3">
        <v>0</v>
      </c>
      <c r="F31" s="3">
        <v>0</v>
      </c>
      <c r="G31" s="3">
        <v>0</v>
      </c>
      <c r="H31" s="3">
        <v>0</v>
      </c>
      <c r="I31" s="4">
        <f t="shared" ref="I31:I38" si="5">SUM(E31:H31)</f>
        <v>0</v>
      </c>
      <c r="J31" s="5"/>
      <c r="K31" s="3">
        <v>0</v>
      </c>
      <c r="L31" s="3">
        <v>0</v>
      </c>
      <c r="M31" s="3">
        <v>0</v>
      </c>
      <c r="N31" s="4">
        <f t="shared" ref="N31:N38" si="6">SUM(K31:M31)</f>
        <v>0</v>
      </c>
      <c r="O31" s="5"/>
      <c r="P31" s="4">
        <f t="shared" ref="P31:P38" si="7">+N31+I31</f>
        <v>0</v>
      </c>
      <c r="Q31" s="25"/>
      <c r="R31" s="46"/>
      <c r="S31" s="46"/>
      <c r="T31" s="46"/>
      <c r="U31" s="46"/>
      <c r="V31" s="26"/>
    </row>
    <row r="32" spans="1:22" x14ac:dyDescent="0.25">
      <c r="A32" s="23"/>
      <c r="B32" s="14" t="s">
        <v>28</v>
      </c>
      <c r="C32" s="2" t="s">
        <v>43</v>
      </c>
      <c r="D32" s="52"/>
      <c r="E32" s="3">
        <v>0</v>
      </c>
      <c r="F32" s="3">
        <v>0</v>
      </c>
      <c r="G32" s="3">
        <v>0</v>
      </c>
      <c r="H32" s="3">
        <v>0</v>
      </c>
      <c r="I32" s="4">
        <f t="shared" si="5"/>
        <v>0</v>
      </c>
      <c r="J32" s="5"/>
      <c r="K32" s="3">
        <v>0</v>
      </c>
      <c r="L32" s="3">
        <v>0</v>
      </c>
      <c r="M32" s="3">
        <v>0</v>
      </c>
      <c r="N32" s="4">
        <f t="shared" si="6"/>
        <v>0</v>
      </c>
      <c r="O32" s="5"/>
      <c r="P32" s="4">
        <f t="shared" si="7"/>
        <v>0</v>
      </c>
      <c r="Q32" s="25"/>
      <c r="R32" s="46"/>
      <c r="S32" s="46"/>
      <c r="T32" s="46"/>
      <c r="U32" s="46"/>
      <c r="V32" s="26"/>
    </row>
    <row r="33" spans="1:22" x14ac:dyDescent="0.25">
      <c r="A33" s="23"/>
      <c r="B33" s="14" t="s">
        <v>29</v>
      </c>
      <c r="C33" s="2" t="s">
        <v>43</v>
      </c>
      <c r="D33" s="52"/>
      <c r="E33" s="3">
        <v>0</v>
      </c>
      <c r="F33" s="3">
        <v>0</v>
      </c>
      <c r="G33" s="3">
        <v>0</v>
      </c>
      <c r="H33" s="3">
        <v>0</v>
      </c>
      <c r="I33" s="4">
        <f t="shared" si="5"/>
        <v>0</v>
      </c>
      <c r="J33" s="5"/>
      <c r="K33" s="3">
        <v>0</v>
      </c>
      <c r="L33" s="3">
        <v>0</v>
      </c>
      <c r="M33" s="3">
        <v>0</v>
      </c>
      <c r="N33" s="4">
        <f t="shared" si="6"/>
        <v>0</v>
      </c>
      <c r="O33" s="5"/>
      <c r="P33" s="4">
        <f t="shared" si="7"/>
        <v>0</v>
      </c>
      <c r="Q33" s="25"/>
      <c r="R33" s="46"/>
      <c r="S33" s="46"/>
      <c r="T33" s="46"/>
      <c r="U33" s="46"/>
      <c r="V33" s="26"/>
    </row>
    <row r="34" spans="1:22" x14ac:dyDescent="0.25">
      <c r="A34" s="23"/>
      <c r="B34" s="14" t="s">
        <v>30</v>
      </c>
      <c r="C34" s="2" t="s">
        <v>40</v>
      </c>
      <c r="D34" s="52"/>
      <c r="E34" s="3">
        <v>0</v>
      </c>
      <c r="F34" s="3">
        <v>0</v>
      </c>
      <c r="G34" s="3">
        <v>0</v>
      </c>
      <c r="H34" s="3">
        <v>0</v>
      </c>
      <c r="I34" s="4">
        <f t="shared" si="5"/>
        <v>0</v>
      </c>
      <c r="J34" s="5"/>
      <c r="K34" s="3">
        <v>0</v>
      </c>
      <c r="L34" s="3">
        <v>0</v>
      </c>
      <c r="M34" s="3">
        <v>0</v>
      </c>
      <c r="N34" s="4">
        <f t="shared" si="6"/>
        <v>0</v>
      </c>
      <c r="O34" s="5"/>
      <c r="P34" s="4">
        <f t="shared" si="7"/>
        <v>0</v>
      </c>
      <c r="Q34" s="25"/>
      <c r="R34" s="46"/>
      <c r="S34" s="46"/>
      <c r="T34" s="46"/>
      <c r="U34" s="46"/>
      <c r="V34" s="26"/>
    </row>
    <row r="35" spans="1:22" x14ac:dyDescent="0.25">
      <c r="A35" s="23"/>
      <c r="B35" s="14" t="s">
        <v>31</v>
      </c>
      <c r="C35" s="2" t="s">
        <v>39</v>
      </c>
      <c r="D35" s="52"/>
      <c r="E35" s="3">
        <v>0</v>
      </c>
      <c r="F35" s="3">
        <v>0</v>
      </c>
      <c r="G35" s="3">
        <v>0</v>
      </c>
      <c r="H35" s="3">
        <v>0</v>
      </c>
      <c r="I35" s="4">
        <f t="shared" si="5"/>
        <v>0</v>
      </c>
      <c r="J35" s="5"/>
      <c r="K35" s="3">
        <v>0</v>
      </c>
      <c r="L35" s="3">
        <v>0</v>
      </c>
      <c r="M35" s="3">
        <v>0</v>
      </c>
      <c r="N35" s="4">
        <f t="shared" si="6"/>
        <v>0</v>
      </c>
      <c r="O35" s="5"/>
      <c r="P35" s="4">
        <f t="shared" si="7"/>
        <v>0</v>
      </c>
      <c r="Q35" s="25"/>
      <c r="R35" s="46"/>
      <c r="S35" s="46"/>
      <c r="T35" s="46"/>
      <c r="U35" s="46"/>
      <c r="V35" s="26"/>
    </row>
    <row r="36" spans="1:22" ht="24.75" x14ac:dyDescent="0.25">
      <c r="A36" s="23"/>
      <c r="B36" s="16" t="s">
        <v>32</v>
      </c>
      <c r="C36" s="2" t="s">
        <v>39</v>
      </c>
      <c r="D36" s="52"/>
      <c r="E36" s="3">
        <v>0</v>
      </c>
      <c r="F36" s="3">
        <v>0</v>
      </c>
      <c r="G36" s="3">
        <v>0</v>
      </c>
      <c r="H36" s="3">
        <v>0</v>
      </c>
      <c r="I36" s="4">
        <f t="shared" si="5"/>
        <v>0</v>
      </c>
      <c r="J36" s="5"/>
      <c r="K36" s="3">
        <v>0</v>
      </c>
      <c r="L36" s="3">
        <v>0</v>
      </c>
      <c r="M36" s="3">
        <v>0</v>
      </c>
      <c r="N36" s="4">
        <f t="shared" si="6"/>
        <v>0</v>
      </c>
      <c r="O36" s="5"/>
      <c r="P36" s="4">
        <f t="shared" si="7"/>
        <v>0</v>
      </c>
      <c r="Q36" s="25"/>
      <c r="R36" s="46"/>
      <c r="S36" s="46"/>
      <c r="T36" s="46"/>
      <c r="U36" s="46"/>
      <c r="V36" s="26"/>
    </row>
    <row r="37" spans="1:22" x14ac:dyDescent="0.25">
      <c r="A37" s="23"/>
      <c r="B37" s="14" t="s">
        <v>33</v>
      </c>
      <c r="C37" s="2" t="s">
        <v>39</v>
      </c>
      <c r="D37" s="52"/>
      <c r="E37" s="3">
        <v>0</v>
      </c>
      <c r="F37" s="3">
        <v>0</v>
      </c>
      <c r="G37" s="3">
        <v>0</v>
      </c>
      <c r="H37" s="3">
        <v>0</v>
      </c>
      <c r="I37" s="4">
        <f t="shared" si="5"/>
        <v>0</v>
      </c>
      <c r="J37" s="5"/>
      <c r="K37" s="3">
        <v>0</v>
      </c>
      <c r="L37" s="3">
        <v>0</v>
      </c>
      <c r="M37" s="3">
        <v>0</v>
      </c>
      <c r="N37" s="4">
        <f t="shared" si="6"/>
        <v>0</v>
      </c>
      <c r="O37" s="5"/>
      <c r="P37" s="4">
        <f t="shared" si="7"/>
        <v>0</v>
      </c>
      <c r="Q37" s="25"/>
      <c r="R37" s="46"/>
      <c r="S37" s="46"/>
      <c r="T37" s="46"/>
      <c r="U37" s="46"/>
      <c r="V37" s="26"/>
    </row>
    <row r="38" spans="1:22" ht="24.75" x14ac:dyDescent="0.25">
      <c r="A38" s="23"/>
      <c r="B38" s="16" t="s">
        <v>34</v>
      </c>
      <c r="C38" s="2" t="s">
        <v>39</v>
      </c>
      <c r="D38" s="53"/>
      <c r="E38" s="3">
        <v>0</v>
      </c>
      <c r="F38" s="3">
        <v>0</v>
      </c>
      <c r="G38" s="3">
        <v>0</v>
      </c>
      <c r="H38" s="3">
        <v>0</v>
      </c>
      <c r="I38" s="4">
        <f t="shared" si="5"/>
        <v>0</v>
      </c>
      <c r="J38" s="5"/>
      <c r="K38" s="3">
        <v>0</v>
      </c>
      <c r="L38" s="3">
        <v>0</v>
      </c>
      <c r="M38" s="3">
        <v>0</v>
      </c>
      <c r="N38" s="4">
        <f t="shared" si="6"/>
        <v>0</v>
      </c>
      <c r="O38" s="5"/>
      <c r="P38" s="4">
        <f t="shared" si="7"/>
        <v>0</v>
      </c>
      <c r="Q38" s="25"/>
      <c r="R38" s="46"/>
      <c r="S38" s="46"/>
      <c r="T38" s="46"/>
      <c r="U38" s="46"/>
      <c r="V38" s="26"/>
    </row>
    <row r="39" spans="1:22" x14ac:dyDescent="0.25">
      <c r="A39" s="23"/>
      <c r="B39" s="35"/>
      <c r="C39" s="25"/>
      <c r="D39" s="25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25"/>
      <c r="R39" s="25"/>
      <c r="S39" s="25"/>
      <c r="T39" s="25"/>
      <c r="U39" s="25"/>
      <c r="V39" s="26"/>
    </row>
    <row r="40" spans="1:22" ht="24.75" x14ac:dyDescent="0.25">
      <c r="A40" s="23"/>
      <c r="B40" s="16" t="s">
        <v>44</v>
      </c>
      <c r="C40" s="2"/>
      <c r="D40" s="7"/>
      <c r="E40" s="4" t="e">
        <f>+E23-E24-E25-E26-E27-E28-E29-E31-E32-E33+E34+E35+E36+E37+E38</f>
        <v>#VALUE!</v>
      </c>
      <c r="F40" s="4">
        <f>+F23-F24-F25-F26-F27-F28-F29-F31-F32-F33+F34+F35+F36+F37+F38</f>
        <v>0</v>
      </c>
      <c r="G40" s="4">
        <f t="shared" ref="G40:H40" si="8">+G23-G24-G25-G26-G27-G28-G29-G31-G32-G33+G34+G35+G36+G37+G38</f>
        <v>0</v>
      </c>
      <c r="H40" s="4">
        <f t="shared" si="8"/>
        <v>0</v>
      </c>
      <c r="I40" s="8"/>
      <c r="J40" s="9"/>
      <c r="K40" s="4">
        <f t="shared" ref="K40:M40" si="9">+K23-K24-K25-K26-K27-K28-K29-K31-K32-K33+K34+K35+K36+K37+K38</f>
        <v>0</v>
      </c>
      <c r="L40" s="4">
        <f t="shared" si="9"/>
        <v>0</v>
      </c>
      <c r="M40" s="4">
        <f t="shared" si="9"/>
        <v>0</v>
      </c>
      <c r="N40" s="8"/>
      <c r="O40" s="9"/>
      <c r="P40" s="8"/>
      <c r="Q40" s="25"/>
      <c r="R40" s="25"/>
      <c r="S40" s="25"/>
      <c r="T40" s="25"/>
      <c r="U40" s="25"/>
      <c r="V40" s="26"/>
    </row>
    <row r="41" spans="1:22" x14ac:dyDescent="0.25">
      <c r="A41" s="23"/>
      <c r="B41" s="35"/>
      <c r="C41" s="25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25"/>
      <c r="R41" s="25"/>
      <c r="S41" s="25"/>
      <c r="T41" s="25"/>
      <c r="U41" s="25"/>
      <c r="V41" s="26"/>
    </row>
    <row r="42" spans="1:22" x14ac:dyDescent="0.25">
      <c r="A42" s="23"/>
      <c r="B42" s="14" t="s">
        <v>35</v>
      </c>
      <c r="C42" s="2"/>
      <c r="D42" s="7"/>
      <c r="E42" s="4" t="e">
        <f>SUM(D18+D20+E40)</f>
        <v>#VALUE!</v>
      </c>
      <c r="F42" s="4" t="e">
        <f>+E42+F40</f>
        <v>#VALUE!</v>
      </c>
      <c r="G42" s="4" t="e">
        <f>+F42+G40</f>
        <v>#VALUE!</v>
      </c>
      <c r="H42" s="4" t="e">
        <f>+G42+H40</f>
        <v>#VALUE!</v>
      </c>
      <c r="I42" s="8"/>
      <c r="J42" s="9"/>
      <c r="K42" s="4" t="e">
        <f>+H42+K40</f>
        <v>#VALUE!</v>
      </c>
      <c r="L42" s="4" t="e">
        <f>+K42+L40</f>
        <v>#VALUE!</v>
      </c>
      <c r="M42" s="4" t="e">
        <f>+L42+M40</f>
        <v>#VALUE!</v>
      </c>
      <c r="N42" s="8"/>
      <c r="O42" s="9"/>
      <c r="P42" s="8"/>
      <c r="Q42" s="25"/>
      <c r="R42" s="25"/>
      <c r="S42" s="25"/>
      <c r="T42" s="25"/>
      <c r="U42" s="25"/>
      <c r="V42" s="26"/>
    </row>
    <row r="43" spans="1:22" x14ac:dyDescent="0.25">
      <c r="A43" s="23"/>
      <c r="B43" s="35"/>
      <c r="C43" s="25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25"/>
      <c r="R43" s="25"/>
      <c r="S43" s="25"/>
      <c r="T43" s="25"/>
      <c r="U43" s="25"/>
      <c r="V43" s="26"/>
    </row>
    <row r="44" spans="1:22" x14ac:dyDescent="0.25">
      <c r="A44" s="23"/>
      <c r="B44" s="14" t="s">
        <v>36</v>
      </c>
      <c r="C44" s="2"/>
      <c r="D44" s="7"/>
      <c r="E44" s="4" t="e">
        <f>+D17+D19+E42</f>
        <v>#VALUE!</v>
      </c>
      <c r="F44" s="4" t="e">
        <f>+D17+D19+F42</f>
        <v>#VALUE!</v>
      </c>
      <c r="G44" s="4" t="e">
        <f>+D17+D19+G42</f>
        <v>#VALUE!</v>
      </c>
      <c r="H44" s="4" t="e">
        <f>+D17+D19+H42</f>
        <v>#VALUE!</v>
      </c>
      <c r="I44" s="8"/>
      <c r="J44" s="9"/>
      <c r="K44" s="4" t="e">
        <f>+D17+D19+K42</f>
        <v>#VALUE!</v>
      </c>
      <c r="L44" s="4" t="e">
        <f>+D17+D19+L42</f>
        <v>#VALUE!</v>
      </c>
      <c r="M44" s="4" t="e">
        <f>+D17+D19+M42</f>
        <v>#VALUE!</v>
      </c>
      <c r="N44" s="8"/>
      <c r="O44" s="9"/>
      <c r="P44" s="8"/>
      <c r="Q44" s="25"/>
      <c r="R44" s="25"/>
      <c r="S44" s="25"/>
      <c r="T44" s="25"/>
      <c r="U44" s="25"/>
      <c r="V44" s="26"/>
    </row>
    <row r="45" spans="1:22" x14ac:dyDescent="0.25">
      <c r="A45" s="23"/>
      <c r="B45" s="3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6"/>
    </row>
    <row r="46" spans="1:22" x14ac:dyDescent="0.25">
      <c r="A46" s="23"/>
      <c r="B46" s="35"/>
      <c r="C46" s="25"/>
      <c r="D46" s="25"/>
      <c r="E46" s="44" t="e">
        <f>+E44</f>
        <v>#VALUE!</v>
      </c>
      <c r="F46" s="44" t="e">
        <f t="shared" ref="F46:H46" si="10">+F44</f>
        <v>#VALUE!</v>
      </c>
      <c r="G46" s="44" t="e">
        <f t="shared" si="10"/>
        <v>#VALUE!</v>
      </c>
      <c r="H46" s="44" t="e">
        <f t="shared" si="10"/>
        <v>#VALUE!</v>
      </c>
      <c r="I46" s="37"/>
      <c r="J46" s="37"/>
      <c r="K46" s="44" t="e">
        <f t="shared" ref="K46:M46" si="11">+K44</f>
        <v>#VALUE!</v>
      </c>
      <c r="L46" s="44" t="e">
        <f t="shared" si="11"/>
        <v>#VALUE!</v>
      </c>
      <c r="M46" s="44" t="e">
        <f t="shared" si="11"/>
        <v>#VALUE!</v>
      </c>
      <c r="N46" s="25"/>
      <c r="O46" s="25"/>
      <c r="P46" s="25"/>
      <c r="Q46" s="25"/>
      <c r="R46" s="25"/>
      <c r="S46" s="25"/>
      <c r="T46" s="25"/>
      <c r="U46" s="25"/>
      <c r="V46" s="26"/>
    </row>
    <row r="47" spans="1:22" x14ac:dyDescent="0.25">
      <c r="A47" s="23"/>
      <c r="B47" s="3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6"/>
    </row>
    <row r="48" spans="1:22" x14ac:dyDescent="0.25">
      <c r="A48" s="23"/>
      <c r="B48" s="15" t="s">
        <v>37</v>
      </c>
      <c r="C48" s="25"/>
      <c r="D48" s="10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6"/>
    </row>
    <row r="49" spans="1:22" x14ac:dyDescent="0.25">
      <c r="A49" s="23"/>
      <c r="B49" s="15" t="s">
        <v>38</v>
      </c>
      <c r="C49" s="25"/>
      <c r="D49" s="10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6"/>
    </row>
    <row r="50" spans="1:22" x14ac:dyDescent="0.25">
      <c r="A50" s="23"/>
      <c r="B50" s="3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6"/>
    </row>
    <row r="51" spans="1:22" x14ac:dyDescent="0.25">
      <c r="A51" s="23"/>
      <c r="B51" s="14" t="s">
        <v>3</v>
      </c>
      <c r="C51" s="25"/>
      <c r="D51" s="1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6"/>
    </row>
    <row r="52" spans="1:22" x14ac:dyDescent="0.25">
      <c r="A52" s="23"/>
      <c r="B52" s="3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6"/>
    </row>
    <row r="53" spans="1:22" x14ac:dyDescent="0.25">
      <c r="A53" s="23"/>
      <c r="B53" s="14" t="s">
        <v>4</v>
      </c>
      <c r="C53" s="25"/>
      <c r="D53" s="10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6"/>
    </row>
    <row r="54" spans="1:22" x14ac:dyDescent="0.25">
      <c r="A54" s="23"/>
      <c r="B54" s="14" t="s">
        <v>5</v>
      </c>
      <c r="C54" s="11"/>
      <c r="D54" s="47"/>
      <c r="E54" s="48"/>
      <c r="F54" s="48"/>
      <c r="G54" s="48"/>
      <c r="H54" s="48"/>
      <c r="I54" s="49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6"/>
    </row>
    <row r="55" spans="1:22" x14ac:dyDescent="0.25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2"/>
    </row>
    <row r="56" spans="1:22" x14ac:dyDescent="0.25">
      <c r="A56" s="1"/>
      <c r="B56" s="1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</sheetData>
  <sheetProtection algorithmName="SHA-512" hashValue="pADIJVUdGGj4CW0xz2r6HrKd/t5c5raBm2RckQKBgCkU8mcClChDKBgt1TGcNBGx07IcD1X6SfGBUP8YVEELmw==" saltValue="Noi9R+ZS9wogOPPomAExRw==" spinCount="100000" sheet="1" objects="1" scenarios="1" selectLockedCells="1"/>
  <mergeCells count="31">
    <mergeCell ref="C13:Q13"/>
    <mergeCell ref="C2:D2"/>
    <mergeCell ref="C4:E4"/>
    <mergeCell ref="G4:H4"/>
    <mergeCell ref="C5:E5"/>
    <mergeCell ref="G5:H5"/>
    <mergeCell ref="C6:E6"/>
    <mergeCell ref="G6:H6"/>
    <mergeCell ref="C7:E7"/>
    <mergeCell ref="C8:E8"/>
    <mergeCell ref="C9:E9"/>
    <mergeCell ref="C10:E10"/>
    <mergeCell ref="C11:E11"/>
    <mergeCell ref="R15:U15"/>
    <mergeCell ref="D23:D38"/>
    <mergeCell ref="R23:U23"/>
    <mergeCell ref="R24:U24"/>
    <mergeCell ref="R25:U25"/>
    <mergeCell ref="R26:U26"/>
    <mergeCell ref="R27:U27"/>
    <mergeCell ref="R28:U28"/>
    <mergeCell ref="R29:U29"/>
    <mergeCell ref="R31:U31"/>
    <mergeCell ref="R38:U38"/>
    <mergeCell ref="D54:I54"/>
    <mergeCell ref="R32:U32"/>
    <mergeCell ref="R33:U33"/>
    <mergeCell ref="R34:U34"/>
    <mergeCell ref="R35:U35"/>
    <mergeCell ref="R36:U36"/>
    <mergeCell ref="R37:U37"/>
  </mergeCells>
  <conditionalFormatting sqref="E46">
    <cfRule type="iconSet" priority="3">
      <iconSet iconSet="3TrafficLights2" showValue="0">
        <cfvo type="percent" val="0"/>
        <cfvo type="num" val="0"/>
        <cfvo type="num" val="1000"/>
      </iconSet>
    </cfRule>
  </conditionalFormatting>
  <conditionalFormatting sqref="F46:H46">
    <cfRule type="iconSet" priority="2">
      <iconSet iconSet="3TrafficLights2" showValue="0">
        <cfvo type="percent" val="0"/>
        <cfvo type="num" val="0"/>
        <cfvo type="num" val="1000"/>
      </iconSet>
    </cfRule>
  </conditionalFormatting>
  <conditionalFormatting sqref="K46:M46">
    <cfRule type="iconSet" priority="1">
      <iconSet iconSet="3TrafficLights2" showValue="0">
        <cfvo type="percent" val="0"/>
        <cfvo type="num" val="0"/>
        <cfvo type="num" val="1000"/>
      </iconSet>
    </cfRule>
  </conditionalFormatting>
  <pageMargins left="0.70866141732283472" right="0.70866141732283472" top="0.78740157480314965" bottom="0.78740157480314965" header="0.31496062992125984" footer="0.31496062992125984"/>
  <pageSetup paperSize="9" scale="5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F0565-1619-4582-B1A2-94C6B8DFB147}">
  <sheetPr>
    <pageSetUpPr fitToPage="1"/>
  </sheetPr>
  <dimension ref="A1:V56"/>
  <sheetViews>
    <sheetView showGridLines="0" workbookViewId="0">
      <selection activeCell="R34" sqref="R34:U34"/>
    </sheetView>
  </sheetViews>
  <sheetFormatPr baseColWidth="10" defaultRowHeight="15" x14ac:dyDescent="0.25"/>
  <cols>
    <col min="1" max="1" width="4" customWidth="1"/>
    <col min="2" max="2" width="45.85546875" style="17" customWidth="1"/>
    <col min="3" max="3" width="3.85546875" customWidth="1"/>
    <col min="4" max="7" width="12" bestFit="1" customWidth="1"/>
    <col min="9" max="9" width="12" bestFit="1" customWidth="1"/>
    <col min="10" max="10" width="2.85546875" customWidth="1"/>
    <col min="14" max="14" width="12" bestFit="1" customWidth="1"/>
    <col min="15" max="15" width="1.7109375" customWidth="1"/>
    <col min="16" max="16" width="12" bestFit="1" customWidth="1"/>
    <col min="17" max="17" width="1.5703125" customWidth="1"/>
    <col min="22" max="22" width="3.28515625" customWidth="1"/>
  </cols>
  <sheetData>
    <row r="1" spans="1:22" x14ac:dyDescent="0.25">
      <c r="A1" s="19"/>
      <c r="B1" s="20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2"/>
    </row>
    <row r="2" spans="1:22" x14ac:dyDescent="0.25">
      <c r="A2" s="23"/>
      <c r="B2" s="24" t="s">
        <v>6</v>
      </c>
      <c r="C2" s="54" t="s">
        <v>7</v>
      </c>
      <c r="D2" s="54"/>
      <c r="E2" s="43">
        <f ca="1">TODAY()</f>
        <v>44021</v>
      </c>
      <c r="F2" s="25"/>
      <c r="G2" s="25" t="s">
        <v>8</v>
      </c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6"/>
    </row>
    <row r="3" spans="1:22" ht="7.5" customHeight="1" x14ac:dyDescent="0.25">
      <c r="A3" s="23"/>
      <c r="B3" s="27"/>
      <c r="C3" s="28"/>
      <c r="D3" s="28"/>
      <c r="E3" s="29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6"/>
    </row>
    <row r="4" spans="1:22" x14ac:dyDescent="0.25">
      <c r="A4" s="23"/>
      <c r="B4" s="14" t="s">
        <v>9</v>
      </c>
      <c r="C4" s="46"/>
      <c r="D4" s="46"/>
      <c r="E4" s="46"/>
      <c r="F4" s="25"/>
      <c r="G4" s="55" t="s">
        <v>10</v>
      </c>
      <c r="H4" s="5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6"/>
    </row>
    <row r="5" spans="1:22" x14ac:dyDescent="0.25">
      <c r="A5" s="23"/>
      <c r="B5" s="14" t="s">
        <v>11</v>
      </c>
      <c r="C5" s="46"/>
      <c r="D5" s="46"/>
      <c r="E5" s="46"/>
      <c r="F5" s="25"/>
      <c r="G5" s="56" t="s">
        <v>12</v>
      </c>
      <c r="H5" s="56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6"/>
    </row>
    <row r="6" spans="1:22" x14ac:dyDescent="0.25">
      <c r="A6" s="23"/>
      <c r="B6" s="14" t="s">
        <v>13</v>
      </c>
      <c r="C6" s="46"/>
      <c r="D6" s="46"/>
      <c r="E6" s="46"/>
      <c r="F6" s="25"/>
      <c r="G6" s="57" t="s">
        <v>14</v>
      </c>
      <c r="H6" s="57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6"/>
    </row>
    <row r="7" spans="1:22" x14ac:dyDescent="0.25">
      <c r="A7" s="23"/>
      <c r="B7" s="14" t="s">
        <v>48</v>
      </c>
      <c r="C7" s="46"/>
      <c r="D7" s="46"/>
      <c r="E7" s="46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6"/>
    </row>
    <row r="8" spans="1:22" x14ac:dyDescent="0.25">
      <c r="A8" s="23"/>
      <c r="B8" s="14" t="s">
        <v>49</v>
      </c>
      <c r="C8" s="47"/>
      <c r="D8" s="48"/>
      <c r="E8" s="49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6"/>
    </row>
    <row r="9" spans="1:22" x14ac:dyDescent="0.25">
      <c r="A9" s="23"/>
      <c r="B9" s="14" t="s">
        <v>50</v>
      </c>
      <c r="C9" s="46"/>
      <c r="D9" s="46"/>
      <c r="E9" s="46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6"/>
    </row>
    <row r="10" spans="1:22" x14ac:dyDescent="0.25">
      <c r="A10" s="23"/>
      <c r="B10" s="14" t="s">
        <v>51</v>
      </c>
      <c r="C10" s="47"/>
      <c r="D10" s="48"/>
      <c r="E10" s="49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6"/>
    </row>
    <row r="11" spans="1:22" x14ac:dyDescent="0.25">
      <c r="A11" s="23"/>
      <c r="B11" s="14" t="s">
        <v>0</v>
      </c>
      <c r="C11" s="46"/>
      <c r="D11" s="46"/>
      <c r="E11" s="46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6"/>
    </row>
    <row r="12" spans="1:22" x14ac:dyDescent="0.25">
      <c r="A12" s="23"/>
      <c r="B12" s="27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6"/>
    </row>
    <row r="13" spans="1:22" ht="60" customHeight="1" x14ac:dyDescent="0.25">
      <c r="A13" s="23"/>
      <c r="B13" s="12" t="s">
        <v>1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25"/>
      <c r="S13" s="25"/>
      <c r="T13" s="25"/>
      <c r="U13" s="25"/>
      <c r="V13" s="26"/>
    </row>
    <row r="14" spans="1:22" x14ac:dyDescent="0.25">
      <c r="A14" s="23"/>
      <c r="B14" s="27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6"/>
    </row>
    <row r="15" spans="1:22" ht="38.25" x14ac:dyDescent="0.25">
      <c r="A15" s="23"/>
      <c r="B15" s="30" t="s">
        <v>2</v>
      </c>
      <c r="C15" s="25"/>
      <c r="D15" s="31"/>
      <c r="E15" s="32">
        <v>43891</v>
      </c>
      <c r="F15" s="32">
        <v>43922</v>
      </c>
      <c r="G15" s="32">
        <v>43952</v>
      </c>
      <c r="H15" s="32">
        <v>43983</v>
      </c>
      <c r="I15" s="33" t="s">
        <v>47</v>
      </c>
      <c r="J15" s="25"/>
      <c r="K15" s="32">
        <v>44013</v>
      </c>
      <c r="L15" s="32">
        <v>44044</v>
      </c>
      <c r="M15" s="32">
        <v>44075</v>
      </c>
      <c r="N15" s="33" t="s">
        <v>46</v>
      </c>
      <c r="O15" s="25"/>
      <c r="P15" s="33" t="s">
        <v>45</v>
      </c>
      <c r="Q15" s="25"/>
      <c r="R15" s="50" t="s">
        <v>15</v>
      </c>
      <c r="S15" s="50"/>
      <c r="T15" s="50"/>
      <c r="U15" s="50"/>
      <c r="V15" s="26"/>
    </row>
    <row r="16" spans="1:22" ht="7.5" customHeight="1" x14ac:dyDescent="0.25">
      <c r="A16" s="23"/>
      <c r="B16" s="27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6"/>
    </row>
    <row r="17" spans="1:22" x14ac:dyDescent="0.25">
      <c r="A17" s="23"/>
      <c r="B17" s="14" t="s">
        <v>16</v>
      </c>
      <c r="C17" s="2" t="s">
        <v>39</v>
      </c>
      <c r="D17" s="45">
        <v>10000</v>
      </c>
      <c r="E17" s="34"/>
      <c r="F17" s="34"/>
      <c r="G17" s="34"/>
      <c r="H17" s="34"/>
      <c r="I17" s="34"/>
      <c r="J17" s="25"/>
      <c r="K17" s="34"/>
      <c r="L17" s="34"/>
      <c r="M17" s="34"/>
      <c r="N17" s="34"/>
      <c r="O17" s="25"/>
      <c r="P17" s="34"/>
      <c r="Q17" s="25"/>
      <c r="R17" s="25"/>
      <c r="S17" s="25"/>
      <c r="T17" s="25"/>
      <c r="U17" s="25"/>
      <c r="V17" s="26"/>
    </row>
    <row r="18" spans="1:22" x14ac:dyDescent="0.25">
      <c r="A18" s="23"/>
      <c r="B18" s="14" t="s">
        <v>17</v>
      </c>
      <c r="C18" s="2" t="s">
        <v>40</v>
      </c>
      <c r="D18" s="45">
        <v>-9000</v>
      </c>
      <c r="E18" s="34"/>
      <c r="F18" s="34"/>
      <c r="G18" s="34"/>
      <c r="H18" s="34"/>
      <c r="I18" s="34"/>
      <c r="J18" s="25"/>
      <c r="K18" s="34"/>
      <c r="L18" s="34"/>
      <c r="M18" s="34"/>
      <c r="N18" s="34"/>
      <c r="O18" s="25"/>
      <c r="P18" s="34"/>
      <c r="Q18" s="25"/>
      <c r="R18" s="25"/>
      <c r="S18" s="25"/>
      <c r="T18" s="25"/>
      <c r="U18" s="25"/>
      <c r="V18" s="26"/>
    </row>
    <row r="19" spans="1:22" x14ac:dyDescent="0.25">
      <c r="A19" s="23"/>
      <c r="B19" s="14" t="s">
        <v>18</v>
      </c>
      <c r="C19" s="2" t="s">
        <v>39</v>
      </c>
      <c r="D19" s="45">
        <v>2000</v>
      </c>
      <c r="E19" s="34"/>
      <c r="F19" s="34"/>
      <c r="G19" s="34"/>
      <c r="H19" s="34"/>
      <c r="I19" s="34"/>
      <c r="J19" s="25"/>
      <c r="K19" s="34"/>
      <c r="L19" s="34"/>
      <c r="M19" s="34"/>
      <c r="N19" s="34"/>
      <c r="O19" s="25"/>
      <c r="P19" s="34"/>
      <c r="Q19" s="25"/>
      <c r="R19" s="25"/>
      <c r="S19" s="25"/>
      <c r="T19" s="25"/>
      <c r="U19" s="25"/>
      <c r="V19" s="26"/>
    </row>
    <row r="20" spans="1:22" x14ac:dyDescent="0.25">
      <c r="A20" s="23"/>
      <c r="B20" s="14" t="s">
        <v>17</v>
      </c>
      <c r="C20" s="2" t="s">
        <v>40</v>
      </c>
      <c r="D20" s="45">
        <v>500</v>
      </c>
      <c r="E20" s="34"/>
      <c r="F20" s="34"/>
      <c r="G20" s="34"/>
      <c r="H20" s="34"/>
      <c r="I20" s="34"/>
      <c r="J20" s="25"/>
      <c r="K20" s="34"/>
      <c r="L20" s="34"/>
      <c r="M20" s="34"/>
      <c r="N20" s="34"/>
      <c r="O20" s="25"/>
      <c r="P20" s="34"/>
      <c r="Q20" s="25"/>
      <c r="R20" s="25"/>
      <c r="S20" s="25"/>
      <c r="T20" s="25"/>
      <c r="U20" s="25"/>
      <c r="V20" s="26"/>
    </row>
    <row r="21" spans="1:22" x14ac:dyDescent="0.25">
      <c r="A21" s="23"/>
      <c r="B21" s="14" t="s">
        <v>19</v>
      </c>
      <c r="C21" s="2" t="s">
        <v>41</v>
      </c>
      <c r="D21" s="18">
        <f>SUM(D17:D20)</f>
        <v>3500</v>
      </c>
      <c r="E21" s="34"/>
      <c r="F21" s="34"/>
      <c r="G21" s="34"/>
      <c r="H21" s="34"/>
      <c r="I21" s="34"/>
      <c r="J21" s="25"/>
      <c r="K21" s="34"/>
      <c r="L21" s="34"/>
      <c r="M21" s="34"/>
      <c r="N21" s="34"/>
      <c r="O21" s="25"/>
      <c r="P21" s="34"/>
      <c r="Q21" s="25"/>
      <c r="R21" s="25"/>
      <c r="S21" s="25"/>
      <c r="T21" s="25"/>
      <c r="U21" s="25"/>
      <c r="V21" s="26"/>
    </row>
    <row r="22" spans="1:22" x14ac:dyDescent="0.25">
      <c r="A22" s="23"/>
      <c r="B22" s="2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6"/>
    </row>
    <row r="23" spans="1:22" x14ac:dyDescent="0.25">
      <c r="A23" s="23"/>
      <c r="B23" s="14" t="s">
        <v>20</v>
      </c>
      <c r="C23" s="2" t="s">
        <v>39</v>
      </c>
      <c r="D23" s="51"/>
      <c r="E23" s="3">
        <v>7000</v>
      </c>
      <c r="F23" s="3">
        <v>3000</v>
      </c>
      <c r="G23" s="3">
        <v>3000</v>
      </c>
      <c r="H23" s="3">
        <v>2000</v>
      </c>
      <c r="I23" s="4">
        <f t="shared" ref="I23:I29" si="0">SUM(E23:H23)</f>
        <v>15000</v>
      </c>
      <c r="J23" s="5"/>
      <c r="K23" s="3">
        <v>3000</v>
      </c>
      <c r="L23" s="3">
        <v>4000</v>
      </c>
      <c r="M23" s="3">
        <v>5000</v>
      </c>
      <c r="N23" s="4">
        <f t="shared" ref="N23:N29" si="1">SUM(J23:M23)</f>
        <v>12000</v>
      </c>
      <c r="O23" s="5"/>
      <c r="P23" s="4">
        <f t="shared" ref="P23:P29" si="2">+N23+I23</f>
        <v>27000</v>
      </c>
      <c r="Q23" s="25"/>
      <c r="R23" s="46"/>
      <c r="S23" s="46"/>
      <c r="T23" s="46"/>
      <c r="U23" s="46"/>
      <c r="V23" s="26"/>
    </row>
    <row r="24" spans="1:22" x14ac:dyDescent="0.25">
      <c r="A24" s="23"/>
      <c r="B24" s="14" t="s">
        <v>21</v>
      </c>
      <c r="C24" s="2" t="s">
        <v>43</v>
      </c>
      <c r="D24" s="52"/>
      <c r="E24" s="3">
        <v>1000</v>
      </c>
      <c r="F24" s="3">
        <v>1000</v>
      </c>
      <c r="G24" s="3">
        <v>1000</v>
      </c>
      <c r="H24" s="3">
        <v>1000</v>
      </c>
      <c r="I24" s="4">
        <f t="shared" si="0"/>
        <v>4000</v>
      </c>
      <c r="J24" s="5"/>
      <c r="K24" s="3">
        <v>1000</v>
      </c>
      <c r="L24" s="3">
        <v>1000</v>
      </c>
      <c r="M24" s="3">
        <v>1000</v>
      </c>
      <c r="N24" s="4">
        <f t="shared" si="1"/>
        <v>3000</v>
      </c>
      <c r="O24" s="5"/>
      <c r="P24" s="4">
        <f t="shared" si="2"/>
        <v>7000</v>
      </c>
      <c r="Q24" s="25"/>
      <c r="R24" s="46"/>
      <c r="S24" s="46"/>
      <c r="T24" s="46"/>
      <c r="U24" s="46"/>
      <c r="V24" s="26"/>
    </row>
    <row r="25" spans="1:22" x14ac:dyDescent="0.25">
      <c r="A25" s="23"/>
      <c r="B25" s="14" t="s">
        <v>22</v>
      </c>
      <c r="C25" s="2" t="s">
        <v>43</v>
      </c>
      <c r="D25" s="52"/>
      <c r="E25" s="3">
        <v>4000</v>
      </c>
      <c r="F25" s="3">
        <v>4000</v>
      </c>
      <c r="G25" s="3">
        <v>4000</v>
      </c>
      <c r="H25" s="3">
        <v>4000</v>
      </c>
      <c r="I25" s="4">
        <f t="shared" si="0"/>
        <v>16000</v>
      </c>
      <c r="J25" s="5"/>
      <c r="K25" s="3">
        <v>4000</v>
      </c>
      <c r="L25" s="3">
        <v>4000</v>
      </c>
      <c r="M25" s="3">
        <v>4000</v>
      </c>
      <c r="N25" s="4">
        <f t="shared" si="1"/>
        <v>12000</v>
      </c>
      <c r="O25" s="5"/>
      <c r="P25" s="4">
        <f t="shared" si="2"/>
        <v>28000</v>
      </c>
      <c r="Q25" s="25"/>
      <c r="R25" s="46"/>
      <c r="S25" s="46"/>
      <c r="T25" s="46"/>
      <c r="U25" s="46"/>
      <c r="V25" s="26"/>
    </row>
    <row r="26" spans="1:22" x14ac:dyDescent="0.25">
      <c r="A26" s="23"/>
      <c r="B26" s="14" t="s">
        <v>23</v>
      </c>
      <c r="C26" s="2" t="s">
        <v>43</v>
      </c>
      <c r="D26" s="52"/>
      <c r="E26" s="3">
        <v>2000</v>
      </c>
      <c r="F26" s="3">
        <v>1500</v>
      </c>
      <c r="G26" s="3">
        <v>1500</v>
      </c>
      <c r="H26" s="3">
        <v>1500</v>
      </c>
      <c r="I26" s="4">
        <f t="shared" si="0"/>
        <v>6500</v>
      </c>
      <c r="J26" s="5"/>
      <c r="K26" s="3">
        <v>1500</v>
      </c>
      <c r="L26" s="3">
        <v>1500</v>
      </c>
      <c r="M26" s="3">
        <v>1500</v>
      </c>
      <c r="N26" s="4">
        <f t="shared" si="1"/>
        <v>4500</v>
      </c>
      <c r="O26" s="5"/>
      <c r="P26" s="4">
        <f t="shared" si="2"/>
        <v>11000</v>
      </c>
      <c r="Q26" s="25"/>
      <c r="R26" s="46"/>
      <c r="S26" s="46"/>
      <c r="T26" s="46"/>
      <c r="U26" s="46"/>
      <c r="V26" s="26"/>
    </row>
    <row r="27" spans="1:22" x14ac:dyDescent="0.25">
      <c r="A27" s="23"/>
      <c r="B27" s="14" t="s">
        <v>24</v>
      </c>
      <c r="C27" s="2" t="s">
        <v>43</v>
      </c>
      <c r="D27" s="52"/>
      <c r="E27" s="3">
        <v>700</v>
      </c>
      <c r="F27" s="3">
        <v>700</v>
      </c>
      <c r="G27" s="3">
        <v>700</v>
      </c>
      <c r="H27" s="3">
        <v>700</v>
      </c>
      <c r="I27" s="4">
        <f t="shared" si="0"/>
        <v>2800</v>
      </c>
      <c r="J27" s="5"/>
      <c r="K27" s="3">
        <v>700</v>
      </c>
      <c r="L27" s="3">
        <v>700</v>
      </c>
      <c r="M27" s="3">
        <v>700</v>
      </c>
      <c r="N27" s="4">
        <f t="shared" si="1"/>
        <v>2100</v>
      </c>
      <c r="O27" s="5"/>
      <c r="P27" s="4">
        <f t="shared" si="2"/>
        <v>4900</v>
      </c>
      <c r="Q27" s="25"/>
      <c r="R27" s="46"/>
      <c r="S27" s="46"/>
      <c r="T27" s="46"/>
      <c r="U27" s="46"/>
      <c r="V27" s="26"/>
    </row>
    <row r="28" spans="1:22" x14ac:dyDescent="0.25">
      <c r="A28" s="23"/>
      <c r="B28" s="14" t="s">
        <v>25</v>
      </c>
      <c r="C28" s="2" t="s">
        <v>43</v>
      </c>
      <c r="D28" s="52"/>
      <c r="E28" s="3">
        <v>150</v>
      </c>
      <c r="F28" s="3">
        <v>150</v>
      </c>
      <c r="G28" s="3">
        <v>150</v>
      </c>
      <c r="H28" s="3">
        <v>150</v>
      </c>
      <c r="I28" s="4">
        <f t="shared" si="0"/>
        <v>600</v>
      </c>
      <c r="J28" s="5"/>
      <c r="K28" s="3">
        <v>150</v>
      </c>
      <c r="L28" s="3">
        <v>150</v>
      </c>
      <c r="M28" s="3">
        <v>150</v>
      </c>
      <c r="N28" s="4">
        <f t="shared" si="1"/>
        <v>450</v>
      </c>
      <c r="O28" s="5"/>
      <c r="P28" s="4">
        <f t="shared" si="2"/>
        <v>1050</v>
      </c>
      <c r="Q28" s="25"/>
      <c r="R28" s="46"/>
      <c r="S28" s="46"/>
      <c r="T28" s="46"/>
      <c r="U28" s="46"/>
      <c r="V28" s="26"/>
    </row>
    <row r="29" spans="1:22" x14ac:dyDescent="0.25">
      <c r="A29" s="23"/>
      <c r="B29" s="14" t="s">
        <v>26</v>
      </c>
      <c r="C29" s="2" t="s">
        <v>43</v>
      </c>
      <c r="D29" s="52"/>
      <c r="E29" s="3">
        <v>900</v>
      </c>
      <c r="F29" s="3">
        <v>900</v>
      </c>
      <c r="G29" s="3">
        <v>900</v>
      </c>
      <c r="H29" s="3">
        <v>900</v>
      </c>
      <c r="I29" s="4">
        <f t="shared" si="0"/>
        <v>3600</v>
      </c>
      <c r="J29" s="5"/>
      <c r="K29" s="3">
        <v>900</v>
      </c>
      <c r="L29" s="3">
        <v>900</v>
      </c>
      <c r="M29" s="3">
        <v>900</v>
      </c>
      <c r="N29" s="4">
        <f t="shared" si="1"/>
        <v>2700</v>
      </c>
      <c r="O29" s="5"/>
      <c r="P29" s="4">
        <f t="shared" si="2"/>
        <v>6300</v>
      </c>
      <c r="Q29" s="25"/>
      <c r="R29" s="46"/>
      <c r="S29" s="46"/>
      <c r="T29" s="46"/>
      <c r="U29" s="46"/>
      <c r="V29" s="26"/>
    </row>
    <row r="30" spans="1:22" x14ac:dyDescent="0.25">
      <c r="A30" s="23"/>
      <c r="B30" s="15" t="s">
        <v>27</v>
      </c>
      <c r="C30" s="2"/>
      <c r="D30" s="52"/>
      <c r="E30" s="4">
        <f>+E27+E28+E29</f>
        <v>1750</v>
      </c>
      <c r="F30" s="4">
        <f t="shared" ref="F30:H30" si="3">+F27+F28+F29</f>
        <v>1750</v>
      </c>
      <c r="G30" s="4">
        <f t="shared" si="3"/>
        <v>1750</v>
      </c>
      <c r="H30" s="4">
        <f t="shared" si="3"/>
        <v>1750</v>
      </c>
      <c r="I30" s="4">
        <f>SUM(E30:H30)</f>
        <v>7000</v>
      </c>
      <c r="J30" s="6"/>
      <c r="K30" s="4">
        <f t="shared" ref="K30" si="4">+K27+K28+K29</f>
        <v>1750</v>
      </c>
      <c r="L30" s="4">
        <f t="shared" ref="L30" si="5">+L27+L28+L29</f>
        <v>1750</v>
      </c>
      <c r="M30" s="4">
        <f t="shared" ref="M30" si="6">+M27+M28+M29</f>
        <v>1750</v>
      </c>
      <c r="N30" s="4">
        <f>SUM(K30:M30)</f>
        <v>5250</v>
      </c>
      <c r="O30" s="6"/>
      <c r="P30" s="4">
        <f>+N30+I30</f>
        <v>12250</v>
      </c>
      <c r="Q30" s="25"/>
      <c r="R30" s="25"/>
      <c r="S30" s="25"/>
      <c r="T30" s="25"/>
      <c r="U30" s="25"/>
      <c r="V30" s="26"/>
    </row>
    <row r="31" spans="1:22" ht="24.75" x14ac:dyDescent="0.25">
      <c r="A31" s="23"/>
      <c r="B31" s="16" t="s">
        <v>42</v>
      </c>
      <c r="C31" s="2" t="s">
        <v>43</v>
      </c>
      <c r="D31" s="52"/>
      <c r="E31" s="3">
        <v>250</v>
      </c>
      <c r="F31" s="3">
        <v>250</v>
      </c>
      <c r="G31" s="3">
        <v>250</v>
      </c>
      <c r="H31" s="3">
        <v>250</v>
      </c>
      <c r="I31" s="4">
        <f t="shared" ref="I31:I38" si="7">SUM(E31:H31)</f>
        <v>1000</v>
      </c>
      <c r="J31" s="5"/>
      <c r="K31" s="3">
        <v>250</v>
      </c>
      <c r="L31" s="3">
        <v>250</v>
      </c>
      <c r="M31" s="3">
        <v>250</v>
      </c>
      <c r="N31" s="4">
        <f t="shared" ref="N31:N38" si="8">SUM(K31:M31)</f>
        <v>750</v>
      </c>
      <c r="O31" s="5"/>
      <c r="P31" s="4">
        <f t="shared" ref="P31:P38" si="9">+N31+I31</f>
        <v>1750</v>
      </c>
      <c r="Q31" s="25"/>
      <c r="R31" s="46"/>
      <c r="S31" s="46"/>
      <c r="T31" s="46"/>
      <c r="U31" s="46"/>
      <c r="V31" s="26"/>
    </row>
    <row r="32" spans="1:22" x14ac:dyDescent="0.25">
      <c r="A32" s="23"/>
      <c r="B32" s="14" t="s">
        <v>28</v>
      </c>
      <c r="C32" s="2" t="s">
        <v>43</v>
      </c>
      <c r="D32" s="52"/>
      <c r="E32" s="3">
        <v>200</v>
      </c>
      <c r="F32" s="3">
        <v>200</v>
      </c>
      <c r="G32" s="3">
        <v>200</v>
      </c>
      <c r="H32" s="3">
        <v>200</v>
      </c>
      <c r="I32" s="4">
        <f t="shared" si="7"/>
        <v>800</v>
      </c>
      <c r="J32" s="5"/>
      <c r="K32" s="3">
        <v>200</v>
      </c>
      <c r="L32" s="3">
        <v>200</v>
      </c>
      <c r="M32" s="3">
        <v>200</v>
      </c>
      <c r="N32" s="4">
        <f t="shared" si="8"/>
        <v>600</v>
      </c>
      <c r="O32" s="5"/>
      <c r="P32" s="4">
        <f t="shared" si="9"/>
        <v>1400</v>
      </c>
      <c r="Q32" s="25"/>
      <c r="R32" s="46"/>
      <c r="S32" s="46"/>
      <c r="T32" s="46"/>
      <c r="U32" s="46"/>
      <c r="V32" s="26"/>
    </row>
    <row r="33" spans="1:22" x14ac:dyDescent="0.25">
      <c r="A33" s="23"/>
      <c r="B33" s="14" t="s">
        <v>29</v>
      </c>
      <c r="C33" s="2" t="s">
        <v>43</v>
      </c>
      <c r="D33" s="52"/>
      <c r="E33" s="3">
        <v>400</v>
      </c>
      <c r="F33" s="3">
        <v>200</v>
      </c>
      <c r="G33" s="3">
        <v>200</v>
      </c>
      <c r="H33" s="3">
        <v>200</v>
      </c>
      <c r="I33" s="4">
        <f t="shared" si="7"/>
        <v>1000</v>
      </c>
      <c r="J33" s="5"/>
      <c r="K33" s="3">
        <v>200</v>
      </c>
      <c r="L33" s="3">
        <v>200</v>
      </c>
      <c r="M33" s="3">
        <v>200</v>
      </c>
      <c r="N33" s="4">
        <f t="shared" si="8"/>
        <v>600</v>
      </c>
      <c r="O33" s="5"/>
      <c r="P33" s="4">
        <f t="shared" si="9"/>
        <v>1600</v>
      </c>
      <c r="Q33" s="25"/>
      <c r="R33" s="46"/>
      <c r="S33" s="46"/>
      <c r="T33" s="46"/>
      <c r="U33" s="46"/>
      <c r="V33" s="26"/>
    </row>
    <row r="34" spans="1:22" x14ac:dyDescent="0.25">
      <c r="A34" s="23"/>
      <c r="B34" s="14" t="s">
        <v>30</v>
      </c>
      <c r="C34" s="2" t="s">
        <v>40</v>
      </c>
      <c r="D34" s="52"/>
      <c r="E34" s="3">
        <v>0</v>
      </c>
      <c r="F34" s="3">
        <v>0</v>
      </c>
      <c r="G34" s="3">
        <v>0</v>
      </c>
      <c r="H34" s="3">
        <v>0</v>
      </c>
      <c r="I34" s="4">
        <f t="shared" si="7"/>
        <v>0</v>
      </c>
      <c r="J34" s="5"/>
      <c r="K34" s="3">
        <v>0</v>
      </c>
      <c r="L34" s="3">
        <v>0</v>
      </c>
      <c r="M34" s="3">
        <v>0</v>
      </c>
      <c r="N34" s="4">
        <f t="shared" si="8"/>
        <v>0</v>
      </c>
      <c r="O34" s="5"/>
      <c r="P34" s="4">
        <f t="shared" si="9"/>
        <v>0</v>
      </c>
      <c r="Q34" s="25"/>
      <c r="R34" s="46"/>
      <c r="S34" s="46"/>
      <c r="T34" s="46"/>
      <c r="U34" s="46"/>
      <c r="V34" s="26"/>
    </row>
    <row r="35" spans="1:22" x14ac:dyDescent="0.25">
      <c r="A35" s="23"/>
      <c r="B35" s="14" t="s">
        <v>31</v>
      </c>
      <c r="C35" s="2" t="s">
        <v>39</v>
      </c>
      <c r="D35" s="52"/>
      <c r="E35" s="3">
        <v>0</v>
      </c>
      <c r="F35" s="3">
        <v>1000</v>
      </c>
      <c r="G35" s="3">
        <v>0</v>
      </c>
      <c r="H35" s="3">
        <v>1000</v>
      </c>
      <c r="I35" s="4">
        <f t="shared" si="7"/>
        <v>2000</v>
      </c>
      <c r="J35" s="5"/>
      <c r="K35" s="3">
        <v>0</v>
      </c>
      <c r="L35" s="3">
        <v>0</v>
      </c>
      <c r="M35" s="3">
        <v>0</v>
      </c>
      <c r="N35" s="4">
        <f t="shared" si="8"/>
        <v>0</v>
      </c>
      <c r="O35" s="5"/>
      <c r="P35" s="4">
        <f t="shared" si="9"/>
        <v>2000</v>
      </c>
      <c r="Q35" s="25"/>
      <c r="R35" s="46"/>
      <c r="S35" s="46"/>
      <c r="T35" s="46"/>
      <c r="U35" s="46"/>
      <c r="V35" s="26"/>
    </row>
    <row r="36" spans="1:22" ht="24.75" x14ac:dyDescent="0.25">
      <c r="A36" s="23"/>
      <c r="B36" s="16" t="s">
        <v>32</v>
      </c>
      <c r="C36" s="2" t="s">
        <v>39</v>
      </c>
      <c r="D36" s="52"/>
      <c r="E36" s="3">
        <v>0</v>
      </c>
      <c r="F36" s="3">
        <v>9000</v>
      </c>
      <c r="G36" s="3">
        <v>0</v>
      </c>
      <c r="H36" s="3">
        <v>0</v>
      </c>
      <c r="I36" s="4">
        <f t="shared" si="7"/>
        <v>9000</v>
      </c>
      <c r="J36" s="5"/>
      <c r="K36" s="3">
        <v>0</v>
      </c>
      <c r="L36" s="3">
        <v>0</v>
      </c>
      <c r="M36" s="3">
        <v>0</v>
      </c>
      <c r="N36" s="4">
        <f t="shared" si="8"/>
        <v>0</v>
      </c>
      <c r="O36" s="5"/>
      <c r="P36" s="4">
        <f t="shared" si="9"/>
        <v>9000</v>
      </c>
      <c r="Q36" s="25"/>
      <c r="R36" s="46"/>
      <c r="S36" s="46"/>
      <c r="T36" s="46"/>
      <c r="U36" s="46"/>
      <c r="V36" s="26"/>
    </row>
    <row r="37" spans="1:22" x14ac:dyDescent="0.25">
      <c r="A37" s="23"/>
      <c r="B37" s="14" t="s">
        <v>33</v>
      </c>
      <c r="C37" s="2" t="s">
        <v>39</v>
      </c>
      <c r="D37" s="52"/>
      <c r="E37" s="3">
        <v>0</v>
      </c>
      <c r="F37" s="3">
        <v>1500</v>
      </c>
      <c r="G37" s="3">
        <v>1500</v>
      </c>
      <c r="H37" s="3">
        <v>1500</v>
      </c>
      <c r="I37" s="4">
        <f t="shared" si="7"/>
        <v>4500</v>
      </c>
      <c r="J37" s="5"/>
      <c r="K37" s="3">
        <v>1500</v>
      </c>
      <c r="L37" s="3">
        <v>1500</v>
      </c>
      <c r="M37" s="3">
        <v>1500</v>
      </c>
      <c r="N37" s="4">
        <f t="shared" si="8"/>
        <v>4500</v>
      </c>
      <c r="O37" s="5"/>
      <c r="P37" s="4">
        <f t="shared" si="9"/>
        <v>9000</v>
      </c>
      <c r="Q37" s="25"/>
      <c r="R37" s="46"/>
      <c r="S37" s="46"/>
      <c r="T37" s="46"/>
      <c r="U37" s="46"/>
      <c r="V37" s="26"/>
    </row>
    <row r="38" spans="1:22" ht="24.75" x14ac:dyDescent="0.25">
      <c r="A38" s="23"/>
      <c r="B38" s="16" t="s">
        <v>34</v>
      </c>
      <c r="C38" s="2" t="s">
        <v>39</v>
      </c>
      <c r="D38" s="53"/>
      <c r="E38" s="3">
        <v>0</v>
      </c>
      <c r="F38" s="3">
        <v>0</v>
      </c>
      <c r="G38" s="3">
        <v>0</v>
      </c>
      <c r="H38" s="3">
        <v>0</v>
      </c>
      <c r="I38" s="4">
        <f t="shared" si="7"/>
        <v>0</v>
      </c>
      <c r="J38" s="5"/>
      <c r="K38" s="3">
        <v>0</v>
      </c>
      <c r="L38" s="3">
        <v>0</v>
      </c>
      <c r="M38" s="3">
        <v>0</v>
      </c>
      <c r="N38" s="4">
        <f t="shared" si="8"/>
        <v>0</v>
      </c>
      <c r="O38" s="5"/>
      <c r="P38" s="4">
        <f t="shared" si="9"/>
        <v>0</v>
      </c>
      <c r="Q38" s="25"/>
      <c r="R38" s="46"/>
      <c r="S38" s="46"/>
      <c r="T38" s="46"/>
      <c r="U38" s="46"/>
      <c r="V38" s="26"/>
    </row>
    <row r="39" spans="1:22" x14ac:dyDescent="0.25">
      <c r="A39" s="23"/>
      <c r="B39" s="35"/>
      <c r="C39" s="25"/>
      <c r="D39" s="25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25"/>
      <c r="R39" s="25"/>
      <c r="S39" s="25"/>
      <c r="T39" s="25"/>
      <c r="U39" s="25"/>
      <c r="V39" s="26"/>
    </row>
    <row r="40" spans="1:22" ht="24.75" x14ac:dyDescent="0.25">
      <c r="A40" s="23"/>
      <c r="B40" s="16" t="s">
        <v>44</v>
      </c>
      <c r="C40" s="2"/>
      <c r="D40" s="7"/>
      <c r="E40" s="4">
        <f>+E23-E24-E25-E26-E27-E28-E29-E31-E32-E33+E34+E35+E36+E37+E38</f>
        <v>-2600</v>
      </c>
      <c r="F40" s="4">
        <f>+F23-F24-F25-F26-F27-F28-F29-F31-F32-F33+F34+F35+F36+F37+F38</f>
        <v>5600</v>
      </c>
      <c r="G40" s="4">
        <f t="shared" ref="G40:H40" si="10">+G23-G24-G25-G26-G27-G28-G29-G31-G32-G33+G34+G35+G36+G37+G38</f>
        <v>-4400</v>
      </c>
      <c r="H40" s="4">
        <f t="shared" si="10"/>
        <v>-4400</v>
      </c>
      <c r="I40" s="8"/>
      <c r="J40" s="9"/>
      <c r="K40" s="4">
        <f t="shared" ref="K40:M40" si="11">+K23-K24-K25-K26-K27-K28-K29-K31-K32-K33+K34+K35+K36+K37+K38</f>
        <v>-4400</v>
      </c>
      <c r="L40" s="4">
        <f t="shared" si="11"/>
        <v>-3400</v>
      </c>
      <c r="M40" s="4">
        <f t="shared" si="11"/>
        <v>-2400</v>
      </c>
      <c r="N40" s="8"/>
      <c r="O40" s="9"/>
      <c r="P40" s="8"/>
      <c r="Q40" s="25"/>
      <c r="R40" s="25"/>
      <c r="S40" s="25"/>
      <c r="T40" s="25"/>
      <c r="U40" s="25"/>
      <c r="V40" s="26"/>
    </row>
    <row r="41" spans="1:22" x14ac:dyDescent="0.25">
      <c r="A41" s="23"/>
      <c r="B41" s="35"/>
      <c r="C41" s="25"/>
      <c r="D41" s="37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25"/>
      <c r="R41" s="25"/>
      <c r="S41" s="25"/>
      <c r="T41" s="25"/>
      <c r="U41" s="25"/>
      <c r="V41" s="26"/>
    </row>
    <row r="42" spans="1:22" x14ac:dyDescent="0.25">
      <c r="A42" s="23"/>
      <c r="B42" s="14" t="s">
        <v>35</v>
      </c>
      <c r="C42" s="2"/>
      <c r="D42" s="7"/>
      <c r="E42" s="4">
        <f>SUM(D18+D20+E40)</f>
        <v>-11100</v>
      </c>
      <c r="F42" s="4">
        <f>+E42+F40</f>
        <v>-5500</v>
      </c>
      <c r="G42" s="4">
        <f>+F42+G40</f>
        <v>-9900</v>
      </c>
      <c r="H42" s="4">
        <f>+G42+H40</f>
        <v>-14300</v>
      </c>
      <c r="I42" s="8"/>
      <c r="J42" s="9"/>
      <c r="K42" s="4">
        <f>+H42+K40</f>
        <v>-18700</v>
      </c>
      <c r="L42" s="4">
        <f>+K42+L40</f>
        <v>-22100</v>
      </c>
      <c r="M42" s="4">
        <f>+L42+M40</f>
        <v>-24500</v>
      </c>
      <c r="N42" s="8"/>
      <c r="O42" s="9"/>
      <c r="P42" s="8"/>
      <c r="Q42" s="25"/>
      <c r="R42" s="25"/>
      <c r="S42" s="25"/>
      <c r="T42" s="25"/>
      <c r="U42" s="25"/>
      <c r="V42" s="26"/>
    </row>
    <row r="43" spans="1:22" x14ac:dyDescent="0.25">
      <c r="A43" s="23"/>
      <c r="B43" s="35"/>
      <c r="C43" s="25"/>
      <c r="D43" s="37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25"/>
      <c r="R43" s="25"/>
      <c r="S43" s="25"/>
      <c r="T43" s="25"/>
      <c r="U43" s="25"/>
      <c r="V43" s="26"/>
    </row>
    <row r="44" spans="1:22" x14ac:dyDescent="0.25">
      <c r="A44" s="23"/>
      <c r="B44" s="14" t="s">
        <v>36</v>
      </c>
      <c r="C44" s="2"/>
      <c r="D44" s="7"/>
      <c r="E44" s="4">
        <f>+D17+D19+E42</f>
        <v>900</v>
      </c>
      <c r="F44" s="4">
        <f>+D17+D19+F42</f>
        <v>6500</v>
      </c>
      <c r="G44" s="4">
        <f>+D17+D19+G42</f>
        <v>2100</v>
      </c>
      <c r="H44" s="4">
        <f>+D17+D19+H42</f>
        <v>-2300</v>
      </c>
      <c r="I44" s="8"/>
      <c r="J44" s="9"/>
      <c r="K44" s="4">
        <f>+D17+D19+K42</f>
        <v>-6700</v>
      </c>
      <c r="L44" s="4">
        <f>+D17+D19+L42</f>
        <v>-10100</v>
      </c>
      <c r="M44" s="4">
        <f>+D17+D19+M42</f>
        <v>-12500</v>
      </c>
      <c r="N44" s="8"/>
      <c r="O44" s="9"/>
      <c r="P44" s="8"/>
      <c r="Q44" s="25"/>
      <c r="R44" s="25"/>
      <c r="S44" s="25"/>
      <c r="T44" s="25"/>
      <c r="U44" s="25"/>
      <c r="V44" s="26"/>
    </row>
    <row r="45" spans="1:22" x14ac:dyDescent="0.25">
      <c r="A45" s="23"/>
      <c r="B45" s="3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6"/>
    </row>
    <row r="46" spans="1:22" x14ac:dyDescent="0.25">
      <c r="A46" s="23"/>
      <c r="B46" s="35"/>
      <c r="C46" s="25"/>
      <c r="D46" s="25"/>
      <c r="E46" s="44">
        <f>+E44</f>
        <v>900</v>
      </c>
      <c r="F46" s="44">
        <f t="shared" ref="F46:H46" si="12">+F44</f>
        <v>6500</v>
      </c>
      <c r="G46" s="44">
        <f t="shared" si="12"/>
        <v>2100</v>
      </c>
      <c r="H46" s="44">
        <f t="shared" si="12"/>
        <v>-2300</v>
      </c>
      <c r="I46" s="37"/>
      <c r="J46" s="37"/>
      <c r="K46" s="44">
        <f t="shared" ref="K46:M46" si="13">+K44</f>
        <v>-6700</v>
      </c>
      <c r="L46" s="44">
        <f t="shared" si="13"/>
        <v>-10100</v>
      </c>
      <c r="M46" s="44">
        <f t="shared" si="13"/>
        <v>-12500</v>
      </c>
      <c r="N46" s="25"/>
      <c r="O46" s="25"/>
      <c r="P46" s="25"/>
      <c r="Q46" s="25"/>
      <c r="R46" s="25"/>
      <c r="S46" s="25"/>
      <c r="T46" s="25"/>
      <c r="U46" s="25"/>
      <c r="V46" s="26"/>
    </row>
    <row r="47" spans="1:22" x14ac:dyDescent="0.25">
      <c r="A47" s="23"/>
      <c r="B47" s="3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6"/>
    </row>
    <row r="48" spans="1:22" x14ac:dyDescent="0.25">
      <c r="A48" s="23"/>
      <c r="B48" s="15" t="s">
        <v>37</v>
      </c>
      <c r="C48" s="25"/>
      <c r="D48" s="10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6"/>
    </row>
    <row r="49" spans="1:22" x14ac:dyDescent="0.25">
      <c r="A49" s="23"/>
      <c r="B49" s="15" t="s">
        <v>38</v>
      </c>
      <c r="C49" s="25"/>
      <c r="D49" s="10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6"/>
    </row>
    <row r="50" spans="1:22" x14ac:dyDescent="0.25">
      <c r="A50" s="23"/>
      <c r="B50" s="3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6"/>
    </row>
    <row r="51" spans="1:22" x14ac:dyDescent="0.25">
      <c r="A51" s="23"/>
      <c r="B51" s="14" t="s">
        <v>3</v>
      </c>
      <c r="C51" s="25"/>
      <c r="D51" s="10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6"/>
    </row>
    <row r="52" spans="1:22" x14ac:dyDescent="0.25">
      <c r="A52" s="23"/>
      <c r="B52" s="3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6"/>
    </row>
    <row r="53" spans="1:22" x14ac:dyDescent="0.25">
      <c r="A53" s="23"/>
      <c r="B53" s="14" t="s">
        <v>4</v>
      </c>
      <c r="C53" s="25"/>
      <c r="D53" s="10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6"/>
    </row>
    <row r="54" spans="1:22" x14ac:dyDescent="0.25">
      <c r="A54" s="23"/>
      <c r="B54" s="14" t="s">
        <v>5</v>
      </c>
      <c r="C54" s="11"/>
      <c r="D54" s="47"/>
      <c r="E54" s="48"/>
      <c r="F54" s="48"/>
      <c r="G54" s="48"/>
      <c r="H54" s="48"/>
      <c r="I54" s="49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6"/>
    </row>
    <row r="55" spans="1:22" x14ac:dyDescent="0.25">
      <c r="A55" s="39"/>
      <c r="B55" s="40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2"/>
    </row>
    <row r="56" spans="1:22" x14ac:dyDescent="0.25">
      <c r="A56" s="1"/>
      <c r="B56" s="13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</row>
  </sheetData>
  <sheetProtection algorithmName="SHA-512" hashValue="568/YbV7XueJklZ3rv+onWtJg6/vJcAA0yPMfq0zh27EpF26P/RBQLGHZT/tAmyah3N839eXUORR2szMYqWU6A==" saltValue="2SwM2GJdrPnXScMbcDjSYQ==" spinCount="100000" sheet="1" objects="1" scenarios="1" selectLockedCells="1"/>
  <mergeCells count="31">
    <mergeCell ref="R36:U36"/>
    <mergeCell ref="R37:U37"/>
    <mergeCell ref="R38:U38"/>
    <mergeCell ref="R29:U29"/>
    <mergeCell ref="R31:U31"/>
    <mergeCell ref="R32:U32"/>
    <mergeCell ref="R33:U33"/>
    <mergeCell ref="R34:U34"/>
    <mergeCell ref="R35:U35"/>
    <mergeCell ref="G4:H4"/>
    <mergeCell ref="G5:H5"/>
    <mergeCell ref="G6:H6"/>
    <mergeCell ref="R23:U23"/>
    <mergeCell ref="R24:U24"/>
    <mergeCell ref="C2:D2"/>
    <mergeCell ref="C4:E4"/>
    <mergeCell ref="C5:E5"/>
    <mergeCell ref="C6:E6"/>
    <mergeCell ref="C11:E11"/>
    <mergeCell ref="R15:U15"/>
    <mergeCell ref="R25:U25"/>
    <mergeCell ref="R26:U26"/>
    <mergeCell ref="R27:U27"/>
    <mergeCell ref="R28:U28"/>
    <mergeCell ref="D54:I54"/>
    <mergeCell ref="C7:E7"/>
    <mergeCell ref="C9:E9"/>
    <mergeCell ref="C8:E8"/>
    <mergeCell ref="C10:E10"/>
    <mergeCell ref="D23:D38"/>
    <mergeCell ref="C13:Q13"/>
  </mergeCells>
  <conditionalFormatting sqref="E46">
    <cfRule type="iconSet" priority="3">
      <iconSet iconSet="3TrafficLights2" showValue="0">
        <cfvo type="percent" val="0"/>
        <cfvo type="num" val="0"/>
        <cfvo type="num" val="1000"/>
      </iconSet>
    </cfRule>
  </conditionalFormatting>
  <conditionalFormatting sqref="F46:H46">
    <cfRule type="iconSet" priority="2">
      <iconSet iconSet="3TrafficLights2" showValue="0">
        <cfvo type="percent" val="0"/>
        <cfvo type="num" val="0"/>
        <cfvo type="num" val="1000"/>
      </iconSet>
    </cfRule>
  </conditionalFormatting>
  <conditionalFormatting sqref="K46:M46">
    <cfRule type="iconSet" priority="1">
      <iconSet iconSet="3TrafficLights2" showValue="0">
        <cfvo type="percent" val="0"/>
        <cfvo type="num" val="0"/>
        <cfvo type="num" val="1000"/>
      </iconSet>
    </cfRule>
  </conditionalFormatting>
  <pageMargins left="0.70866141732283472" right="0.70866141732283472" top="0.78740157480314965" bottom="0.78740157480314965" header="0.31496062992125984" footer="0.31496062992125984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Datenblatt</vt:lpstr>
      <vt:lpstr>Musterbefüllung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YG48E87</dc:creator>
  <cp:lastModifiedBy>YG48E87</cp:lastModifiedBy>
  <cp:lastPrinted>2020-04-29T09:57:29Z</cp:lastPrinted>
  <dcterms:created xsi:type="dcterms:W3CDTF">2020-04-28T15:32:42Z</dcterms:created>
  <dcterms:modified xsi:type="dcterms:W3CDTF">2020-07-09T10:15:46Z</dcterms:modified>
</cp:coreProperties>
</file>